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680" windowWidth="19260" windowHeight="5910" activeTab="0"/>
  </bookViews>
  <sheets>
    <sheet name="様式2" sheetId="1" r:id="rId1"/>
    <sheet name="様式2 (記入例)" sheetId="2" r:id="rId2"/>
    <sheet name="様式3" sheetId="3" r:id="rId3"/>
    <sheet name="様式3 (記入例)" sheetId="4" r:id="rId4"/>
    <sheet name="様式4" sheetId="5" r:id="rId5"/>
    <sheet name="様式4 (記入例)" sheetId="6" r:id="rId6"/>
  </sheets>
  <definedNames>
    <definedName name="_xlnm.Print_Area" localSheetId="2">'様式3'!$A$1:$J$35</definedName>
    <definedName name="_xlnm.Print_Area" localSheetId="4">'様式4'!$A$1:$AH$16</definedName>
    <definedName name="_xlnm.Print_Area" localSheetId="5">'様式4 (記入例)'!$A$1:$AH$16</definedName>
    <definedName name="_xlnm.Print_Titles" localSheetId="2">'様式3'!$9:$10</definedName>
    <definedName name="_xlnm.Print_Titles" localSheetId="3">'様式3 (記入例)'!$9:$10</definedName>
    <definedName name="_xlnm.Print_Titles" localSheetId="4">'様式4'!$9:$10</definedName>
    <definedName name="_xlnm.Print_Titles" localSheetId="5">'様式4 (記入例)'!$9:$10</definedName>
  </definedNames>
  <calcPr fullCalcOnLoad="1"/>
</workbook>
</file>

<file path=xl/comments1.xml><?xml version="1.0" encoding="utf-8"?>
<comments xmlns="http://schemas.openxmlformats.org/spreadsheetml/2006/main">
  <authors>
    <author>東京工業大学</author>
  </authors>
  <commentList>
    <comment ref="B20" authorId="0">
      <text>
        <r>
          <rPr>
            <b/>
            <sz val="9"/>
            <rFont val="ＭＳ Ｐゴシック"/>
            <family val="3"/>
          </rPr>
          <t>作業場の実情に併せて記載</t>
        </r>
        <r>
          <rPr>
            <sz val="9"/>
            <rFont val="ＭＳ Ｐゴシック"/>
            <family val="3"/>
          </rPr>
          <t xml:space="preserve">
</t>
        </r>
      </text>
    </comment>
    <comment ref="B24" authorId="0">
      <text>
        <r>
          <rPr>
            <b/>
            <sz val="9"/>
            <rFont val="ＭＳ Ｐゴシック"/>
            <family val="3"/>
          </rPr>
          <t>作業場の実情に併せて記載</t>
        </r>
        <r>
          <rPr>
            <sz val="9"/>
            <rFont val="ＭＳ Ｐゴシック"/>
            <family val="3"/>
          </rPr>
          <t xml:space="preserve">
</t>
        </r>
      </text>
    </comment>
    <comment ref="B28" authorId="0">
      <text>
        <r>
          <rPr>
            <b/>
            <sz val="9"/>
            <rFont val="ＭＳ Ｐゴシック"/>
            <family val="3"/>
          </rPr>
          <t>作業場の実情に併せて記載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企画掛長</author>
  </authors>
  <commentList>
    <comment ref="B11" authorId="0">
      <text>
        <r>
          <rPr>
            <sz val="9"/>
            <rFont val="ＭＳ Ｐゴシック"/>
            <family val="3"/>
          </rPr>
          <t>以下から選択
　作業準備
　作業中
　常時</t>
        </r>
      </text>
    </comment>
    <comment ref="I11" authorId="0">
      <text>
        <r>
          <rPr>
            <sz val="9"/>
            <rFont val="ＭＳ Ｐゴシック"/>
            <family val="3"/>
          </rPr>
          <t>以下から選択
　済み
　対策中
　検討中
　未済
　除外</t>
        </r>
      </text>
    </comment>
  </commentList>
</comments>
</file>

<file path=xl/comments4.xml><?xml version="1.0" encoding="utf-8"?>
<comments xmlns="http://schemas.openxmlformats.org/spreadsheetml/2006/main">
  <authors>
    <author>企画掛長</author>
    <author>東京工業大学</author>
  </authors>
  <commentList>
    <comment ref="B11" authorId="0">
      <text>
        <r>
          <rPr>
            <sz val="9"/>
            <rFont val="ＭＳ Ｐゴシック"/>
            <family val="3"/>
          </rPr>
          <t>以下から選択
　作業準備
　作業中
　常時</t>
        </r>
      </text>
    </comment>
    <comment ref="I11" authorId="0">
      <text>
        <r>
          <rPr>
            <sz val="9"/>
            <rFont val="ＭＳ Ｐゴシック"/>
            <family val="3"/>
          </rPr>
          <t>以下から選択
　済み
　対策中
　検討中
　未済
　除外</t>
        </r>
      </text>
    </comment>
    <comment ref="F3" authorId="1">
      <text>
        <r>
          <rPr>
            <b/>
            <sz val="9"/>
            <rFont val="ＭＳ Ｐゴシック"/>
            <family val="3"/>
          </rPr>
          <t>水色の行または列には、自動的に入力されます（入力不要）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他のシートも同様</t>
        </r>
      </text>
    </comment>
  </commentList>
</comments>
</file>

<file path=xl/sharedStrings.xml><?xml version="1.0" encoding="utf-8"?>
<sst xmlns="http://schemas.openxmlformats.org/spreadsheetml/2006/main" count="345" uniqueCount="151">
  <si>
    <t>実施事項</t>
  </si>
  <si>
    <t>担当</t>
  </si>
  <si>
    <t>備考</t>
  </si>
  <si>
    <t>責任者</t>
  </si>
  <si>
    <t>安全衛生方針の周知</t>
  </si>
  <si>
    <t>リスクアセスメントの実施</t>
  </si>
  <si>
    <t>　1.危険有害要因の特定</t>
  </si>
  <si>
    <t>　2.リスクの評価</t>
  </si>
  <si>
    <t>　3.リスク低減策の検討</t>
  </si>
  <si>
    <t>安全衛生目標の設定</t>
  </si>
  <si>
    <t>安全衛生計画の作成</t>
  </si>
  <si>
    <t>　1.重点実施事項</t>
  </si>
  <si>
    <t>　2.年間スケジュール</t>
  </si>
  <si>
    <t>安全衛生活動の実施</t>
  </si>
  <si>
    <t>　(1)定期健康診断</t>
  </si>
  <si>
    <t>　(2)特殊健康診断</t>
  </si>
  <si>
    <t>危険有害要因調査票</t>
  </si>
  <si>
    <t>危険有害要因</t>
  </si>
  <si>
    <t>予測される災害</t>
  </si>
  <si>
    <t>状況</t>
  </si>
  <si>
    <t>日付</t>
  </si>
  <si>
    <t>作業名</t>
  </si>
  <si>
    <t>作業状態</t>
  </si>
  <si>
    <t>リスク
レベル</t>
  </si>
  <si>
    <t>対　策</t>
  </si>
  <si>
    <t>発生
率</t>
  </si>
  <si>
    <t>接近
度</t>
  </si>
  <si>
    <t>被害</t>
  </si>
  <si>
    <t>作業場名</t>
  </si>
  <si>
    <t>責 任 者</t>
  </si>
  <si>
    <t>作 成 日</t>
  </si>
  <si>
    <t>予想される災害</t>
  </si>
  <si>
    <t>優先順位</t>
  </si>
  <si>
    <t>調査年月日</t>
  </si>
  <si>
    <t>報告年月日</t>
  </si>
  <si>
    <t>既存リスク</t>
  </si>
  <si>
    <t>総合評価</t>
  </si>
  <si>
    <t>対応措置</t>
  </si>
  <si>
    <t>調査者</t>
  </si>
  <si>
    <t>立会者</t>
  </si>
  <si>
    <t>既存の
災害防止対策</t>
  </si>
  <si>
    <t>対策後の
リスク</t>
  </si>
  <si>
    <t>作業場責任者</t>
  </si>
  <si>
    <t>対　策
実施日</t>
  </si>
  <si>
    <t>今後の
検討事項</t>
  </si>
  <si>
    <t>　（所属）</t>
  </si>
  <si>
    <t>　（氏名）</t>
  </si>
  <si>
    <t>（リスク低減策，
　　　　 優先度）</t>
  </si>
  <si>
    <t>※当該作業場の実情に併せて，適宜項目を追加して作成。</t>
  </si>
  <si>
    <t>作業場</t>
  </si>
  <si>
    <t>　1.定期点検の実施</t>
  </si>
  <si>
    <t>　2.リスク低減策の実施</t>
  </si>
  <si>
    <t>　(1)機械・設備等の安全化</t>
  </si>
  <si>
    <t>　(2)作業方法の改善</t>
  </si>
  <si>
    <t>　(3)作業環境の改善</t>
  </si>
  <si>
    <t>　3.健康管理の推進</t>
  </si>
  <si>
    <t>　4.安全教育の実施</t>
  </si>
  <si>
    <t>　5.安全パトロール</t>
  </si>
  <si>
    <t>発生率</t>
  </si>
  <si>
    <t>接近度</t>
  </si>
  <si>
    <t>被害</t>
  </si>
  <si>
    <t>１点. 殆どない</t>
  </si>
  <si>
    <t>１点. 殆ど近づかない</t>
  </si>
  <si>
    <t>１点. 無視可能な怪我（かすり傷程度）</t>
  </si>
  <si>
    <t>２点. 可能性がある</t>
  </si>
  <si>
    <t>２点. 時々接近する</t>
  </si>
  <si>
    <t>３点. 軽度（不休災害）</t>
  </si>
  <si>
    <t>４点. 可能性大</t>
  </si>
  <si>
    <t>３点. 頻繁、継続的に接近</t>
  </si>
  <si>
    <t>５点. 中程度（休業）</t>
  </si>
  <si>
    <t>８点. 重大な（死亡、後遺症）</t>
  </si>
  <si>
    <t>4月</t>
  </si>
  <si>
    <t>10
月</t>
  </si>
  <si>
    <t>11
月</t>
  </si>
  <si>
    <t>12
月</t>
  </si>
  <si>
    <t>5月</t>
  </si>
  <si>
    <t>6月</t>
  </si>
  <si>
    <t>7月</t>
  </si>
  <si>
    <t>8月</t>
  </si>
  <si>
    <t>9月</t>
  </si>
  <si>
    <t>1月</t>
  </si>
  <si>
    <t>2月</t>
  </si>
  <si>
    <t>3月</t>
  </si>
  <si>
    <t>発生度</t>
  </si>
  <si>
    <t>接近度</t>
  </si>
  <si>
    <t>レベル</t>
  </si>
  <si>
    <t>許容可否</t>
  </si>
  <si>
    <t>接近度</t>
  </si>
  <si>
    <t>　</t>
  </si>
  <si>
    <t>１点.　殆どない</t>
  </si>
  <si>
    <t xml:space="preserve"> １点.　殆ど近づかない</t>
  </si>
  <si>
    <t xml:space="preserve"> １点.　無視可能な怪我
　　　　（かすり傷程度）</t>
  </si>
  <si>
    <t>２点.　可能性がある</t>
  </si>
  <si>
    <t xml:space="preserve"> ２点.　時々接近する</t>
  </si>
  <si>
    <t xml:space="preserve"> ３点.　軽度（不休災害）</t>
  </si>
  <si>
    <t>４点.　可能性大</t>
  </si>
  <si>
    <t xml:space="preserve"> ３点.　頻繁、継続的に接近</t>
  </si>
  <si>
    <t xml:space="preserve"> ５点.　中程度（休業）</t>
  </si>
  <si>
    <t xml:space="preserve"> ８点.　重大な
　　　　（死亡、後遺症）</t>
  </si>
  <si>
    <t>○○号館○○号室</t>
  </si>
  <si>
    <t>○○号館○○号室</t>
  </si>
  <si>
    <t>○○○○</t>
  </si>
  <si>
    <t>○</t>
  </si>
  <si>
    <t>7月:ドラフト,毒物,X線装置,クレーン 他</t>
  </si>
  <si>
    <t>　①簡易利用マニュアルの改訂</t>
  </si>
  <si>
    <t>　②大型装置の固定</t>
  </si>
  <si>
    <t>　③消耗部品の点検</t>
  </si>
  <si>
    <t>　①作業マニュアルの改訂</t>
  </si>
  <si>
    <t>　③作業の文書化、注意点の周知</t>
  </si>
  <si>
    <t>　①実験室等の整理整頓</t>
  </si>
  <si>
    <t>　②検知管による作業環境測定</t>
  </si>
  <si>
    <t>　③ドラフト内作業の徹底</t>
  </si>
  <si>
    <t>席替え、
休暇前の大掃除</t>
  </si>
  <si>
    <t xml:space="preserve"> 5月:学生
10月:教職員</t>
  </si>
  <si>
    <t>ハンダ付け</t>
  </si>
  <si>
    <t>電子回路を用いた測定</t>
  </si>
  <si>
    <t>レーザー使用</t>
  </si>
  <si>
    <t>薬品の混合</t>
  </si>
  <si>
    <t>NMR管理</t>
  </si>
  <si>
    <t>ガラス器具の使用</t>
  </si>
  <si>
    <t>ハンダ蒸気</t>
  </si>
  <si>
    <t>作業中</t>
  </si>
  <si>
    <t>高圧電源の使用</t>
  </si>
  <si>
    <t>レーザー散乱光</t>
  </si>
  <si>
    <t>有害物質の飛散</t>
  </si>
  <si>
    <t>液体窒素、液体ヘリウム</t>
  </si>
  <si>
    <t>破損</t>
  </si>
  <si>
    <t>吸入</t>
  </si>
  <si>
    <t>感電</t>
  </si>
  <si>
    <t>視力低下、失明</t>
  </si>
  <si>
    <t>吸入、急性中毒</t>
  </si>
  <si>
    <t>低温火傷、窒息、爆発</t>
  </si>
  <si>
    <t>切傷</t>
  </si>
  <si>
    <t>済み</t>
  </si>
  <si>
    <t>○○○○</t>
  </si>
  <si>
    <t>A</t>
  </si>
  <si>
    <t>鉛フリーハンダへ順次移行</t>
  </si>
  <si>
    <t>ブレーカーの確認、絶縁カバー</t>
  </si>
  <si>
    <t>入口に防護メガネ保管ケース設置、入室時における着用の徹底</t>
  </si>
  <si>
    <t>ドラフト内作業の徹底</t>
  </si>
  <si>
    <t>エレベータでの運搬ルールの作成</t>
  </si>
  <si>
    <t>取扱いについてのビデオ視聴</t>
  </si>
  <si>
    <t>C</t>
  </si>
  <si>
    <t>B</t>
  </si>
  <si>
    <t>7月:安全週間</t>
  </si>
  <si>
    <t>安全教育での指導、取扱法の周知徹底</t>
  </si>
  <si>
    <t>　②リスク大の試薬の代替
　　について検討</t>
  </si>
  <si>
    <r>
      <rPr>
        <vertAlign val="superscript"/>
        <sz val="11"/>
        <rFont val="ＭＳ ゴシック"/>
        <family val="3"/>
      </rPr>
      <t>（氏名）</t>
    </r>
    <r>
      <rPr>
        <sz val="11"/>
        <rFont val="ＭＳ ゴシック"/>
        <family val="3"/>
      </rPr>
      <t xml:space="preserve"> </t>
    </r>
  </si>
  <si>
    <r>
      <rPr>
        <vertAlign val="superscript"/>
        <sz val="11"/>
        <rFont val="ＭＳ ゴシック"/>
        <family val="3"/>
      </rPr>
      <t>（所属）</t>
    </r>
    <r>
      <rPr>
        <sz val="11"/>
        <rFont val="ＭＳ ゴシック"/>
        <family val="3"/>
      </rPr>
      <t xml:space="preserve"> </t>
    </r>
  </si>
  <si>
    <t>平成27年度年間実施スケジュール</t>
  </si>
  <si>
    <t>平成27年度　安全衛生マネジメント活動報告書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</si>
</sst>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F800]dddd\,\ mmmm\ dd\,\ yyyy"/>
    <numFmt numFmtId="180" formatCode="m&quot;月&quot;d&quot;日&quot;;@"/>
    <numFmt numFmtId="181" formatCode="mmm\-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0"/>
      <color indexed="60"/>
      <name val="ＭＳ ゴシック"/>
      <family val="3"/>
    </font>
    <font>
      <b/>
      <sz val="9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ゴシック"/>
      <family val="3"/>
    </font>
    <font>
      <sz val="11"/>
      <color indexed="60"/>
      <name val="ＭＳ ゴシック"/>
      <family val="3"/>
    </font>
    <font>
      <b/>
      <sz val="12"/>
      <color indexed="6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C00000"/>
      <name val="ＭＳ ゴシック"/>
      <family val="3"/>
    </font>
    <font>
      <sz val="9"/>
      <color rgb="FFC00000"/>
      <name val="ＭＳ ゴシック"/>
      <family val="3"/>
    </font>
    <font>
      <sz val="11"/>
      <color rgb="FFC00000"/>
      <name val="ＭＳ Ｐゴシック"/>
      <family val="3"/>
    </font>
    <font>
      <sz val="11"/>
      <color rgb="FFC00000"/>
      <name val="ＭＳ ゴシック"/>
      <family val="3"/>
    </font>
    <font>
      <b/>
      <sz val="12"/>
      <color rgb="FFC0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62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2" fillId="0" borderId="17" xfId="0" applyFont="1" applyBorder="1" applyAlignment="1" quotePrefix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56" fontId="0" fillId="0" borderId="12" xfId="61" applyNumberFormat="1" applyFont="1" applyBorder="1" applyAlignment="1">
      <alignment vertical="center"/>
      <protection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0" xfId="61" applyBorder="1" applyAlignment="1">
      <alignment horizontal="center" vertical="center"/>
      <protection/>
    </xf>
    <xf numFmtId="179" fontId="13" fillId="0" borderId="0" xfId="61" applyNumberFormat="1" applyFont="1" applyBorder="1" applyAlignment="1">
      <alignment horizontal="left" vertical="center"/>
      <protection/>
    </xf>
    <xf numFmtId="0" fontId="14" fillId="0" borderId="12" xfId="61" applyFont="1" applyBorder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2" fillId="34" borderId="14" xfId="0" applyFont="1" applyFill="1" applyBorder="1" applyAlignment="1">
      <alignment horizontal="center" vertical="center" textRotation="255" wrapText="1"/>
    </xf>
    <xf numFmtId="0" fontId="2" fillId="34" borderId="12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0" xfId="61" applyAlignment="1">
      <alignment horizontal="center" vertical="center"/>
      <protection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0" fillId="0" borderId="12" xfId="61" applyFont="1" applyBorder="1" applyAlignment="1">
      <alignment horizontal="left" vertical="center"/>
      <protection/>
    </xf>
    <xf numFmtId="0" fontId="58" fillId="0" borderId="12" xfId="61" applyFont="1" applyBorder="1" applyAlignment="1">
      <alignment horizontal="left" vertical="center"/>
      <protection/>
    </xf>
    <xf numFmtId="0" fontId="58" fillId="0" borderId="12" xfId="61" applyFont="1" applyBorder="1" applyAlignment="1">
      <alignment horizontal="center" vertical="center"/>
      <protection/>
    </xf>
    <xf numFmtId="0" fontId="58" fillId="0" borderId="12" xfId="61" applyFont="1" applyBorder="1" applyAlignment="1">
      <alignment vertical="center"/>
      <protection/>
    </xf>
    <xf numFmtId="56" fontId="58" fillId="0" borderId="12" xfId="61" applyNumberFormat="1" applyFont="1" applyBorder="1" applyAlignment="1">
      <alignment vertical="center"/>
      <protection/>
    </xf>
    <xf numFmtId="0" fontId="59" fillId="0" borderId="2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14" fillId="0" borderId="13" xfId="6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34" borderId="12" xfId="61" applyFill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0" fillId="34" borderId="13" xfId="61" applyFill="1" applyBorder="1" applyAlignment="1">
      <alignment horizontal="center" vertical="center"/>
      <protection/>
    </xf>
    <xf numFmtId="0" fontId="0" fillId="34" borderId="14" xfId="61" applyFill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/>
      <protection/>
    </xf>
    <xf numFmtId="0" fontId="0" fillId="0" borderId="12" xfId="61" applyFill="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179" fontId="13" fillId="0" borderId="13" xfId="61" applyNumberFormat="1" applyFont="1" applyBorder="1" applyAlignment="1">
      <alignment horizontal="left" vertical="center"/>
      <protection/>
    </xf>
    <xf numFmtId="179" fontId="13" fillId="0" borderId="11" xfId="61" applyNumberFormat="1" applyFont="1" applyBorder="1" applyAlignment="1">
      <alignment horizontal="left" vertical="center"/>
      <protection/>
    </xf>
    <xf numFmtId="179" fontId="13" fillId="0" borderId="14" xfId="61" applyNumberFormat="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12" fillId="0" borderId="13" xfId="61" applyFont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11" xfId="61" applyFont="1" applyFill="1" applyBorder="1" applyAlignment="1">
      <alignment horizontal="center" vertical="center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12" fillId="0" borderId="12" xfId="61" applyFont="1" applyBorder="1" applyAlignment="1">
      <alignment horizontal="left" vertical="center" indent="1"/>
      <protection/>
    </xf>
    <xf numFmtId="0" fontId="12" fillId="0" borderId="13" xfId="61" applyFont="1" applyBorder="1" applyAlignment="1">
      <alignment vertical="center"/>
      <protection/>
    </xf>
    <xf numFmtId="0" fontId="12" fillId="0" borderId="11" xfId="61" applyFont="1" applyBorder="1" applyAlignment="1">
      <alignment vertical="center"/>
      <protection/>
    </xf>
    <xf numFmtId="0" fontId="12" fillId="0" borderId="14" xfId="61" applyFont="1" applyBorder="1" applyAlignment="1">
      <alignment vertical="center"/>
      <protection/>
    </xf>
    <xf numFmtId="0" fontId="12" fillId="0" borderId="13" xfId="61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34" borderId="54" xfId="0" applyFont="1" applyFill="1" applyBorder="1" applyAlignment="1">
      <alignment horizontal="center" vertical="center" textRotation="255" wrapText="1"/>
    </xf>
    <xf numFmtId="0" fontId="10" fillId="34" borderId="22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  <xf numFmtId="0" fontId="0" fillId="33" borderId="12" xfId="61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3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12" xfId="62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別紙４（パトロール報告書）" xfId="62"/>
    <cellStyle name="Followed Hyperlink" xfId="63"/>
    <cellStyle name="良い" xfId="64"/>
  </cellStyles>
  <dxfs count="20">
    <dxf>
      <font>
        <b val="0"/>
        <i val="0"/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29"/>
        </patternFill>
      </fill>
    </dxf>
    <dxf>
      <font>
        <b val="0"/>
        <i val="0"/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rgb="FFFF808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tabSelected="1" view="pageBreakPreview" zoomScaleNormal="85" zoomScaleSheetLayoutView="100" zoomScalePageLayoutView="0" workbookViewId="0" topLeftCell="A1">
      <selection activeCell="Q1" sqref="Q1"/>
    </sheetView>
  </sheetViews>
  <sheetFormatPr defaultColWidth="9.00390625" defaultRowHeight="13.5"/>
  <cols>
    <col min="1" max="1" width="2.875" style="1" customWidth="1"/>
    <col min="2" max="2" width="27.25390625" style="1" customWidth="1"/>
    <col min="3" max="4" width="3.125" style="1" customWidth="1"/>
    <col min="5" max="14" width="3.25390625" style="1" bestFit="1" customWidth="1"/>
    <col min="15" max="16" width="11.625" style="1" customWidth="1"/>
    <col min="17" max="16384" width="9.00390625" style="1" customWidth="1"/>
  </cols>
  <sheetData>
    <row r="1" spans="1:16" ht="21" customHeight="1">
      <c r="A1" s="119" t="s">
        <v>149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4"/>
      <c r="N3" s="5" t="s">
        <v>49</v>
      </c>
      <c r="O3" s="120"/>
      <c r="P3" s="120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6"/>
      <c r="N4" s="7" t="s">
        <v>3</v>
      </c>
      <c r="O4" s="121"/>
      <c r="P4" s="121"/>
    </row>
    <row r="5" ht="13.5" customHeight="1"/>
    <row r="6" spans="1:16" ht="30" customHeight="1">
      <c r="A6" s="9"/>
      <c r="B6" s="10" t="s">
        <v>0</v>
      </c>
      <c r="C6" s="36" t="s">
        <v>71</v>
      </c>
      <c r="D6" s="36" t="s">
        <v>75</v>
      </c>
      <c r="E6" s="36" t="s">
        <v>76</v>
      </c>
      <c r="F6" s="36" t="s">
        <v>77</v>
      </c>
      <c r="G6" s="36" t="s">
        <v>78</v>
      </c>
      <c r="H6" s="36" t="s">
        <v>79</v>
      </c>
      <c r="I6" s="37" t="s">
        <v>72</v>
      </c>
      <c r="J6" s="37" t="s">
        <v>73</v>
      </c>
      <c r="K6" s="37" t="s">
        <v>74</v>
      </c>
      <c r="L6" s="36" t="s">
        <v>80</v>
      </c>
      <c r="M6" s="36" t="s">
        <v>81</v>
      </c>
      <c r="N6" s="36" t="s">
        <v>82</v>
      </c>
      <c r="O6" s="8" t="s">
        <v>1</v>
      </c>
      <c r="P6" s="8" t="s">
        <v>2</v>
      </c>
    </row>
    <row r="7" spans="1:16" ht="24" customHeight="1">
      <c r="A7" s="9"/>
      <c r="B7" s="49" t="s">
        <v>4</v>
      </c>
      <c r="C7" s="60" t="s">
        <v>88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2"/>
      <c r="O7" s="50"/>
      <c r="P7" s="50"/>
    </row>
    <row r="8" spans="1:16" ht="24" customHeight="1">
      <c r="A8" s="11"/>
      <c r="B8" s="13" t="s">
        <v>5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5"/>
      <c r="O8" s="33"/>
      <c r="P8" s="33"/>
    </row>
    <row r="9" spans="1:16" ht="24" customHeight="1">
      <c r="A9" s="11"/>
      <c r="B9" s="13" t="s">
        <v>6</v>
      </c>
      <c r="C9" s="63"/>
      <c r="D9" s="63"/>
      <c r="E9" s="64"/>
      <c r="F9" s="64"/>
      <c r="G9" s="64"/>
      <c r="H9" s="64" t="s">
        <v>88</v>
      </c>
      <c r="I9" s="64"/>
      <c r="J9" s="64"/>
      <c r="K9" s="64"/>
      <c r="L9" s="64"/>
      <c r="M9" s="64"/>
      <c r="N9" s="65"/>
      <c r="O9" s="33"/>
      <c r="P9" s="33"/>
    </row>
    <row r="10" spans="1:16" ht="24" customHeight="1">
      <c r="A10" s="11"/>
      <c r="B10" s="13" t="s">
        <v>7</v>
      </c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33"/>
      <c r="P10" s="33"/>
    </row>
    <row r="11" spans="1:16" ht="24" customHeight="1">
      <c r="A11" s="12"/>
      <c r="B11" s="16" t="s">
        <v>8</v>
      </c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4"/>
      <c r="P11" s="34"/>
    </row>
    <row r="12" spans="1:16" ht="24" customHeight="1">
      <c r="A12" s="9"/>
      <c r="B12" s="49" t="s">
        <v>9</v>
      </c>
      <c r="C12" s="60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50"/>
      <c r="P12" s="50"/>
    </row>
    <row r="13" spans="1:16" ht="24" customHeight="1">
      <c r="A13" s="11"/>
      <c r="B13" s="13" t="s">
        <v>10</v>
      </c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33"/>
      <c r="P13" s="33"/>
    </row>
    <row r="14" spans="1:16" ht="24" customHeight="1">
      <c r="A14" s="11"/>
      <c r="B14" s="13" t="s">
        <v>11</v>
      </c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33"/>
      <c r="P14" s="33"/>
    </row>
    <row r="15" spans="1:16" ht="24" customHeight="1">
      <c r="A15" s="12"/>
      <c r="B15" s="16" t="s">
        <v>12</v>
      </c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34"/>
      <c r="P15" s="34"/>
    </row>
    <row r="16" spans="1:16" ht="24" customHeight="1">
      <c r="A16" s="9"/>
      <c r="B16" s="49" t="s">
        <v>13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50"/>
      <c r="P16" s="50"/>
    </row>
    <row r="17" spans="1:16" ht="24" customHeight="1">
      <c r="A17" s="51"/>
      <c r="B17" s="52" t="s">
        <v>50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53"/>
      <c r="P17" s="53"/>
    </row>
    <row r="18" spans="1:16" ht="24" customHeight="1">
      <c r="A18" s="11"/>
      <c r="B18" s="13" t="s">
        <v>51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33"/>
      <c r="P18" s="33"/>
    </row>
    <row r="19" spans="1:16" ht="24" customHeight="1">
      <c r="A19" s="11"/>
      <c r="B19" s="32" t="s">
        <v>52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33"/>
      <c r="P19" s="33"/>
    </row>
    <row r="20" spans="1:16" ht="24" customHeight="1">
      <c r="A20" s="11"/>
      <c r="B20" s="118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33"/>
      <c r="P20" s="33"/>
    </row>
    <row r="21" spans="1:16" ht="24" customHeight="1">
      <c r="A21" s="11"/>
      <c r="B21" s="1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33"/>
      <c r="P21" s="33"/>
    </row>
    <row r="22" spans="1:16" ht="24" customHeight="1">
      <c r="A22" s="11"/>
      <c r="B22" s="1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33"/>
      <c r="P22" s="33"/>
    </row>
    <row r="23" spans="1:16" ht="24" customHeight="1">
      <c r="A23" s="11"/>
      <c r="B23" s="13" t="s">
        <v>53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33"/>
      <c r="P23" s="33"/>
    </row>
    <row r="24" spans="1:16" ht="24" customHeight="1">
      <c r="A24" s="11"/>
      <c r="B24" s="118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33"/>
      <c r="P24" s="33"/>
    </row>
    <row r="25" spans="1:16" ht="24" customHeight="1">
      <c r="A25" s="11"/>
      <c r="B25" s="1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33"/>
      <c r="P25" s="33"/>
    </row>
    <row r="26" spans="1:16" ht="24" customHeight="1">
      <c r="A26" s="11"/>
      <c r="B26" s="1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33"/>
      <c r="P26" s="33"/>
    </row>
    <row r="27" spans="1:16" ht="24" customHeight="1">
      <c r="A27" s="11"/>
      <c r="B27" s="13" t="s">
        <v>54</v>
      </c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33"/>
      <c r="P27" s="33"/>
    </row>
    <row r="28" spans="1:16" ht="24" customHeight="1">
      <c r="A28" s="11"/>
      <c r="B28" s="118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33"/>
      <c r="P28" s="33"/>
    </row>
    <row r="29" spans="1:16" ht="24" customHeight="1">
      <c r="A29" s="11"/>
      <c r="B29" s="1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33"/>
      <c r="P29" s="33"/>
    </row>
    <row r="30" spans="1:16" ht="24" customHeight="1">
      <c r="A30" s="14"/>
      <c r="B30" s="15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35"/>
      <c r="P30" s="35"/>
    </row>
    <row r="31" spans="1:16" ht="24" customHeight="1">
      <c r="A31" s="11"/>
      <c r="B31" s="13" t="s">
        <v>55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33"/>
      <c r="P31" s="33"/>
    </row>
    <row r="32" spans="1:16" ht="24" customHeight="1">
      <c r="A32" s="11"/>
      <c r="B32" s="13" t="s">
        <v>14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33"/>
      <c r="P32" s="33"/>
    </row>
    <row r="33" spans="1:16" ht="24" customHeight="1">
      <c r="A33" s="14"/>
      <c r="B33" s="15" t="s">
        <v>15</v>
      </c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35"/>
      <c r="P33" s="35"/>
    </row>
    <row r="34" spans="1:16" ht="24" customHeight="1">
      <c r="A34" s="54"/>
      <c r="B34" s="55" t="s">
        <v>56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56"/>
      <c r="P34" s="56"/>
    </row>
    <row r="35" spans="1:16" ht="24" customHeight="1">
      <c r="A35" s="57"/>
      <c r="B35" s="58" t="s">
        <v>57</v>
      </c>
      <c r="C35" s="78"/>
      <c r="D35" s="79"/>
      <c r="E35" s="79"/>
      <c r="F35" s="79"/>
      <c r="G35" s="79"/>
      <c r="H35" s="80"/>
      <c r="I35" s="79"/>
      <c r="J35" s="78"/>
      <c r="K35" s="79"/>
      <c r="L35" s="79"/>
      <c r="M35" s="80"/>
      <c r="N35" s="80"/>
      <c r="O35" s="59"/>
      <c r="P35" s="59"/>
    </row>
    <row r="36" ht="9" customHeight="1"/>
    <row r="37" spans="2:4" ht="12">
      <c r="B37" s="31" t="s">
        <v>48</v>
      </c>
      <c r="C37" s="31"/>
      <c r="D37" s="31"/>
    </row>
  </sheetData>
  <sheetProtection/>
  <mergeCells count="3">
    <mergeCell ref="A1:P1"/>
    <mergeCell ref="O3:P3"/>
    <mergeCell ref="O4:P4"/>
  </mergeCells>
  <dataValidations count="1">
    <dataValidation type="list" allowBlank="1" showInputMessage="1" showErrorMessage="1" sqref="C7:N35">
      <formula1>"○,　"</formula1>
    </dataValidation>
  </dataValidations>
  <printOptions/>
  <pageMargins left="0.984251968503937" right="0.7874015748031497" top="1.0236220472440944" bottom="0.9055118110236221" header="0.7086614173228347" footer="0.5118110236220472"/>
  <pageSetup horizontalDpi="600" verticalDpi="600" orientation="portrait" paperSize="9" scale="92" r:id="rId3"/>
  <headerFooter alignWithMargins="0">
    <oddHeader>&amp;L&amp;"ＭＳ Ｐ明朝,標準"&amp;10&amp;A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P37"/>
  <sheetViews>
    <sheetView view="pageBreakPreview" zoomScale="75" zoomScaleNormal="85" zoomScaleSheetLayoutView="75" zoomScalePageLayoutView="0" workbookViewId="0" topLeftCell="A1">
      <selection activeCell="Q1" sqref="Q1"/>
    </sheetView>
  </sheetViews>
  <sheetFormatPr defaultColWidth="9.00390625" defaultRowHeight="13.5"/>
  <cols>
    <col min="1" max="1" width="2.875" style="1" customWidth="1"/>
    <col min="2" max="2" width="28.75390625" style="1" customWidth="1"/>
    <col min="3" max="4" width="3.125" style="1" customWidth="1"/>
    <col min="5" max="14" width="3.25390625" style="1" bestFit="1" customWidth="1"/>
    <col min="15" max="15" width="11.625" style="1" customWidth="1"/>
    <col min="16" max="16" width="13.375" style="1" customWidth="1"/>
    <col min="17" max="16384" width="9.00390625" style="1" customWidth="1"/>
  </cols>
  <sheetData>
    <row r="1" spans="1:16" ht="21" customHeight="1">
      <c r="A1" s="119" t="s">
        <v>149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4"/>
      <c r="N3" s="5" t="s">
        <v>49</v>
      </c>
      <c r="O3" s="122" t="s">
        <v>100</v>
      </c>
      <c r="P3" s="122"/>
    </row>
    <row r="4" spans="1:16" ht="17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6"/>
      <c r="N4" s="7" t="s">
        <v>3</v>
      </c>
      <c r="O4" s="123" t="s">
        <v>101</v>
      </c>
      <c r="P4" s="123"/>
    </row>
    <row r="5" ht="13.5" customHeight="1"/>
    <row r="6" spans="1:16" ht="30" customHeight="1">
      <c r="A6" s="9"/>
      <c r="B6" s="10" t="s">
        <v>0</v>
      </c>
      <c r="C6" s="36" t="s">
        <v>71</v>
      </c>
      <c r="D6" s="36" t="s">
        <v>75</v>
      </c>
      <c r="E6" s="36" t="s">
        <v>76</v>
      </c>
      <c r="F6" s="36" t="s">
        <v>77</v>
      </c>
      <c r="G6" s="36" t="s">
        <v>78</v>
      </c>
      <c r="H6" s="36" t="s">
        <v>79</v>
      </c>
      <c r="I6" s="37" t="s">
        <v>72</v>
      </c>
      <c r="J6" s="37" t="s">
        <v>73</v>
      </c>
      <c r="K6" s="37" t="s">
        <v>74</v>
      </c>
      <c r="L6" s="36" t="s">
        <v>80</v>
      </c>
      <c r="M6" s="36" t="s">
        <v>81</v>
      </c>
      <c r="N6" s="36" t="s">
        <v>82</v>
      </c>
      <c r="O6" s="8" t="s">
        <v>1</v>
      </c>
      <c r="P6" s="8" t="s">
        <v>2</v>
      </c>
    </row>
    <row r="7" spans="1:16" ht="24" customHeight="1">
      <c r="A7" s="9"/>
      <c r="B7" s="49" t="s">
        <v>4</v>
      </c>
      <c r="C7" s="82" t="s">
        <v>102</v>
      </c>
      <c r="D7" s="82"/>
      <c r="E7" s="83"/>
      <c r="F7" s="83"/>
      <c r="G7" s="83"/>
      <c r="H7" s="83"/>
      <c r="I7" s="83" t="s">
        <v>102</v>
      </c>
      <c r="J7" s="83"/>
      <c r="K7" s="83"/>
      <c r="L7" s="83"/>
      <c r="M7" s="83"/>
      <c r="N7" s="84"/>
      <c r="O7" s="50"/>
      <c r="P7" s="50"/>
    </row>
    <row r="8" spans="1:16" ht="24" customHeight="1">
      <c r="A8" s="11"/>
      <c r="B8" s="13" t="s">
        <v>5</v>
      </c>
      <c r="C8" s="85"/>
      <c r="D8" s="85"/>
      <c r="E8" s="86"/>
      <c r="F8" s="86"/>
      <c r="G8" s="86"/>
      <c r="H8" s="86"/>
      <c r="I8" s="86"/>
      <c r="J8" s="86"/>
      <c r="K8" s="86"/>
      <c r="L8" s="86"/>
      <c r="M8" s="86"/>
      <c r="N8" s="87"/>
      <c r="O8" s="33"/>
      <c r="P8" s="33"/>
    </row>
    <row r="9" spans="1:16" ht="24" customHeight="1">
      <c r="A9" s="11"/>
      <c r="B9" s="13" t="s">
        <v>6</v>
      </c>
      <c r="C9" s="85" t="s">
        <v>102</v>
      </c>
      <c r="D9" s="85"/>
      <c r="E9" s="86"/>
      <c r="F9" s="86"/>
      <c r="G9" s="86"/>
      <c r="H9" s="86" t="s">
        <v>88</v>
      </c>
      <c r="I9" s="86" t="s">
        <v>102</v>
      </c>
      <c r="J9" s="86"/>
      <c r="K9" s="86"/>
      <c r="L9" s="86"/>
      <c r="M9" s="86"/>
      <c r="N9" s="87"/>
      <c r="O9" s="33"/>
      <c r="P9" s="33"/>
    </row>
    <row r="10" spans="1:16" ht="24" customHeight="1">
      <c r="A10" s="11"/>
      <c r="B10" s="13" t="s">
        <v>7</v>
      </c>
      <c r="C10" s="85" t="s">
        <v>102</v>
      </c>
      <c r="D10" s="85"/>
      <c r="E10" s="86"/>
      <c r="F10" s="86"/>
      <c r="G10" s="86"/>
      <c r="H10" s="86"/>
      <c r="I10" s="86" t="s">
        <v>102</v>
      </c>
      <c r="J10" s="86"/>
      <c r="K10" s="86"/>
      <c r="L10" s="86"/>
      <c r="M10" s="86"/>
      <c r="N10" s="87"/>
      <c r="O10" s="33"/>
      <c r="P10" s="33"/>
    </row>
    <row r="11" spans="1:16" ht="24" customHeight="1">
      <c r="A11" s="12"/>
      <c r="B11" s="16" t="s">
        <v>8</v>
      </c>
      <c r="C11" s="88" t="s">
        <v>102</v>
      </c>
      <c r="D11" s="88"/>
      <c r="E11" s="89"/>
      <c r="F11" s="89"/>
      <c r="G11" s="89"/>
      <c r="H11" s="89"/>
      <c r="I11" s="89" t="s">
        <v>102</v>
      </c>
      <c r="J11" s="89"/>
      <c r="K11" s="89"/>
      <c r="L11" s="89"/>
      <c r="M11" s="89"/>
      <c r="N11" s="90"/>
      <c r="O11" s="34"/>
      <c r="P11" s="34"/>
    </row>
    <row r="12" spans="1:16" ht="24" customHeight="1">
      <c r="A12" s="9"/>
      <c r="B12" s="49" t="s">
        <v>9</v>
      </c>
      <c r="C12" s="82" t="s">
        <v>102</v>
      </c>
      <c r="D12" s="82"/>
      <c r="E12" s="83"/>
      <c r="F12" s="83"/>
      <c r="G12" s="83"/>
      <c r="H12" s="83"/>
      <c r="I12" s="83" t="s">
        <v>102</v>
      </c>
      <c r="J12" s="83"/>
      <c r="K12" s="83"/>
      <c r="L12" s="83"/>
      <c r="M12" s="83"/>
      <c r="N12" s="84"/>
      <c r="O12" s="50"/>
      <c r="P12" s="50"/>
    </row>
    <row r="13" spans="1:16" ht="24" customHeight="1">
      <c r="A13" s="11"/>
      <c r="B13" s="13" t="s">
        <v>10</v>
      </c>
      <c r="C13" s="85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33"/>
      <c r="P13" s="33"/>
    </row>
    <row r="14" spans="1:16" ht="24" customHeight="1">
      <c r="A14" s="11"/>
      <c r="B14" s="13" t="s">
        <v>11</v>
      </c>
      <c r="C14" s="85" t="s">
        <v>102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33"/>
      <c r="P14" s="33"/>
    </row>
    <row r="15" spans="1:16" ht="24" customHeight="1">
      <c r="A15" s="12"/>
      <c r="B15" s="16" t="s">
        <v>12</v>
      </c>
      <c r="C15" s="88" t="s">
        <v>102</v>
      </c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34"/>
      <c r="P15" s="103"/>
    </row>
    <row r="16" spans="1:16" ht="24" customHeight="1">
      <c r="A16" s="9"/>
      <c r="B16" s="49" t="s">
        <v>13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50"/>
      <c r="P16" s="50"/>
    </row>
    <row r="17" spans="1:16" ht="41.25" customHeight="1">
      <c r="A17" s="51"/>
      <c r="B17" s="52" t="s">
        <v>50</v>
      </c>
      <c r="C17" s="91" t="s">
        <v>102</v>
      </c>
      <c r="D17" s="92" t="s">
        <v>102</v>
      </c>
      <c r="E17" s="92" t="s">
        <v>102</v>
      </c>
      <c r="F17" s="92" t="s">
        <v>102</v>
      </c>
      <c r="G17" s="92" t="s">
        <v>102</v>
      </c>
      <c r="H17" s="92" t="s">
        <v>102</v>
      </c>
      <c r="I17" s="92" t="s">
        <v>102</v>
      </c>
      <c r="J17" s="92" t="s">
        <v>102</v>
      </c>
      <c r="K17" s="92" t="s">
        <v>102</v>
      </c>
      <c r="L17" s="92" t="s">
        <v>102</v>
      </c>
      <c r="M17" s="92" t="s">
        <v>102</v>
      </c>
      <c r="N17" s="93" t="s">
        <v>102</v>
      </c>
      <c r="O17" s="53"/>
      <c r="P17" s="110" t="s">
        <v>103</v>
      </c>
    </row>
    <row r="18" spans="1:16" ht="24" customHeight="1">
      <c r="A18" s="11"/>
      <c r="B18" s="13" t="s">
        <v>51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33"/>
      <c r="P18" s="33"/>
    </row>
    <row r="19" spans="1:16" ht="24" customHeight="1">
      <c r="A19" s="11"/>
      <c r="B19" s="32" t="s">
        <v>52</v>
      </c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33"/>
      <c r="P19" s="33"/>
    </row>
    <row r="20" spans="1:16" ht="24" customHeight="1">
      <c r="A20" s="11"/>
      <c r="B20" s="104" t="s">
        <v>104</v>
      </c>
      <c r="C20" s="85" t="s">
        <v>102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33"/>
      <c r="P20" s="33"/>
    </row>
    <row r="21" spans="1:16" ht="24" customHeight="1">
      <c r="A21" s="11"/>
      <c r="B21" s="105" t="s">
        <v>105</v>
      </c>
      <c r="C21" s="85"/>
      <c r="D21" s="86"/>
      <c r="E21" s="86"/>
      <c r="F21" s="86"/>
      <c r="G21" s="86"/>
      <c r="H21" s="86"/>
      <c r="I21" s="86" t="s">
        <v>102</v>
      </c>
      <c r="J21" s="86"/>
      <c r="K21" s="86"/>
      <c r="L21" s="86"/>
      <c r="M21" s="86"/>
      <c r="N21" s="87"/>
      <c r="O21" s="33"/>
      <c r="P21" s="33"/>
    </row>
    <row r="22" spans="1:16" ht="24" customHeight="1">
      <c r="A22" s="11"/>
      <c r="B22" s="105" t="s">
        <v>106</v>
      </c>
      <c r="C22" s="85"/>
      <c r="D22" s="86"/>
      <c r="E22" s="86"/>
      <c r="F22" s="86"/>
      <c r="G22" s="86"/>
      <c r="H22" s="86"/>
      <c r="I22" s="86"/>
      <c r="J22" s="86"/>
      <c r="K22" s="86" t="s">
        <v>102</v>
      </c>
      <c r="L22" s="86"/>
      <c r="M22" s="86"/>
      <c r="N22" s="87"/>
      <c r="O22" s="33"/>
      <c r="P22" s="33"/>
    </row>
    <row r="23" spans="1:16" ht="24" customHeight="1">
      <c r="A23" s="11"/>
      <c r="B23" s="13" t="s">
        <v>53</v>
      </c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33"/>
      <c r="P23" s="33"/>
    </row>
    <row r="24" spans="1:16" ht="24" customHeight="1">
      <c r="A24" s="11"/>
      <c r="B24" s="104" t="s">
        <v>107</v>
      </c>
      <c r="C24" s="85" t="s">
        <v>102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33"/>
      <c r="P24" s="33"/>
    </row>
    <row r="25" spans="1:16" ht="28.5" customHeight="1">
      <c r="A25" s="11"/>
      <c r="B25" s="107" t="s">
        <v>146</v>
      </c>
      <c r="C25" s="85"/>
      <c r="D25" s="86"/>
      <c r="E25" s="86"/>
      <c r="F25" s="86" t="s">
        <v>102</v>
      </c>
      <c r="G25" s="86"/>
      <c r="H25" s="86"/>
      <c r="I25" s="86"/>
      <c r="J25" s="86"/>
      <c r="K25" s="86"/>
      <c r="L25" s="86"/>
      <c r="M25" s="86"/>
      <c r="N25" s="87"/>
      <c r="O25" s="33"/>
      <c r="P25" s="33"/>
    </row>
    <row r="26" spans="1:16" ht="24" customHeight="1">
      <c r="A26" s="11"/>
      <c r="B26" s="105" t="s">
        <v>108</v>
      </c>
      <c r="C26" s="85" t="s">
        <v>102</v>
      </c>
      <c r="D26" s="86"/>
      <c r="E26" s="86"/>
      <c r="F26" s="86"/>
      <c r="G26" s="86"/>
      <c r="H26" s="86"/>
      <c r="I26" s="86" t="s">
        <v>102</v>
      </c>
      <c r="J26" s="86"/>
      <c r="K26" s="86"/>
      <c r="L26" s="86"/>
      <c r="M26" s="86"/>
      <c r="N26" s="87"/>
      <c r="O26" s="33"/>
      <c r="P26" s="33"/>
    </row>
    <row r="27" spans="1:16" ht="24" customHeight="1">
      <c r="A27" s="11"/>
      <c r="B27" s="13" t="s">
        <v>54</v>
      </c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33"/>
      <c r="P27" s="33"/>
    </row>
    <row r="28" spans="1:16" ht="27.75" customHeight="1">
      <c r="A28" s="11"/>
      <c r="B28" s="104" t="s">
        <v>109</v>
      </c>
      <c r="C28" s="85" t="s">
        <v>102</v>
      </c>
      <c r="D28" s="86" t="s">
        <v>102</v>
      </c>
      <c r="E28" s="86" t="s">
        <v>102</v>
      </c>
      <c r="F28" s="86" t="s">
        <v>102</v>
      </c>
      <c r="G28" s="86" t="s">
        <v>102</v>
      </c>
      <c r="H28" s="86" t="s">
        <v>102</v>
      </c>
      <c r="I28" s="86" t="s">
        <v>102</v>
      </c>
      <c r="J28" s="86" t="s">
        <v>102</v>
      </c>
      <c r="K28" s="86" t="s">
        <v>102</v>
      </c>
      <c r="L28" s="86" t="s">
        <v>102</v>
      </c>
      <c r="M28" s="86" t="s">
        <v>102</v>
      </c>
      <c r="N28" s="87" t="s">
        <v>102</v>
      </c>
      <c r="O28" s="33"/>
      <c r="P28" s="108" t="s">
        <v>112</v>
      </c>
    </row>
    <row r="29" spans="1:16" ht="24" customHeight="1">
      <c r="A29" s="11"/>
      <c r="B29" s="105" t="s">
        <v>110</v>
      </c>
      <c r="C29" s="85"/>
      <c r="D29" s="86"/>
      <c r="E29" s="86"/>
      <c r="F29" s="86" t="s">
        <v>102</v>
      </c>
      <c r="G29" s="86"/>
      <c r="H29" s="86"/>
      <c r="I29" s="86"/>
      <c r="J29" s="86"/>
      <c r="K29" s="86"/>
      <c r="L29" s="86"/>
      <c r="M29" s="86"/>
      <c r="N29" s="87"/>
      <c r="O29" s="33"/>
      <c r="P29" s="33"/>
    </row>
    <row r="30" spans="1:16" ht="24" customHeight="1">
      <c r="A30" s="14"/>
      <c r="B30" s="106" t="s">
        <v>111</v>
      </c>
      <c r="C30" s="94"/>
      <c r="D30" s="95"/>
      <c r="E30" s="95"/>
      <c r="F30" s="95" t="s">
        <v>102</v>
      </c>
      <c r="G30" s="95"/>
      <c r="H30" s="95"/>
      <c r="I30" s="95"/>
      <c r="J30" s="95"/>
      <c r="K30" s="95"/>
      <c r="L30" s="95"/>
      <c r="M30" s="95"/>
      <c r="N30" s="96"/>
      <c r="O30" s="35"/>
      <c r="P30" s="35"/>
    </row>
    <row r="31" spans="1:16" ht="24" customHeight="1">
      <c r="A31" s="11"/>
      <c r="B31" s="13" t="s">
        <v>55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33"/>
      <c r="P31" s="33"/>
    </row>
    <row r="32" spans="1:16" ht="27" customHeight="1">
      <c r="A32" s="11"/>
      <c r="B32" s="13" t="s">
        <v>14</v>
      </c>
      <c r="C32" s="85"/>
      <c r="D32" s="86" t="s">
        <v>102</v>
      </c>
      <c r="E32" s="86"/>
      <c r="F32" s="86"/>
      <c r="G32" s="86"/>
      <c r="H32" s="86"/>
      <c r="I32" s="86" t="s">
        <v>102</v>
      </c>
      <c r="J32" s="86"/>
      <c r="K32" s="86"/>
      <c r="L32" s="86"/>
      <c r="M32" s="86"/>
      <c r="N32" s="87"/>
      <c r="O32" s="33"/>
      <c r="P32" s="108" t="s">
        <v>113</v>
      </c>
    </row>
    <row r="33" spans="1:16" ht="24" customHeight="1">
      <c r="A33" s="14"/>
      <c r="B33" s="15" t="s">
        <v>15</v>
      </c>
      <c r="C33" s="94" t="s">
        <v>102</v>
      </c>
      <c r="D33" s="95"/>
      <c r="E33" s="95"/>
      <c r="F33" s="95"/>
      <c r="G33" s="95"/>
      <c r="H33" s="95"/>
      <c r="I33" s="95" t="s">
        <v>102</v>
      </c>
      <c r="J33" s="95"/>
      <c r="K33" s="95"/>
      <c r="L33" s="95"/>
      <c r="M33" s="95"/>
      <c r="N33" s="96"/>
      <c r="O33" s="35"/>
      <c r="P33" s="35"/>
    </row>
    <row r="34" spans="1:16" ht="24" customHeight="1">
      <c r="A34" s="54"/>
      <c r="B34" s="55" t="s">
        <v>56</v>
      </c>
      <c r="C34" s="97" t="s">
        <v>102</v>
      </c>
      <c r="D34" s="98"/>
      <c r="E34" s="98"/>
      <c r="F34" s="98"/>
      <c r="G34" s="98"/>
      <c r="H34" s="98"/>
      <c r="I34" s="98" t="s">
        <v>102</v>
      </c>
      <c r="J34" s="98"/>
      <c r="K34" s="98"/>
      <c r="L34" s="98"/>
      <c r="M34" s="98"/>
      <c r="N34" s="99"/>
      <c r="O34" s="56"/>
      <c r="P34" s="56"/>
    </row>
    <row r="35" spans="1:16" ht="29.25" customHeight="1">
      <c r="A35" s="57"/>
      <c r="B35" s="58" t="s">
        <v>57</v>
      </c>
      <c r="C35" s="100"/>
      <c r="D35" s="101"/>
      <c r="E35" s="101"/>
      <c r="F35" s="101" t="s">
        <v>102</v>
      </c>
      <c r="G35" s="101"/>
      <c r="H35" s="102"/>
      <c r="I35" s="101"/>
      <c r="J35" s="100" t="s">
        <v>88</v>
      </c>
      <c r="K35" s="101"/>
      <c r="L35" s="101"/>
      <c r="M35" s="102"/>
      <c r="N35" s="102"/>
      <c r="O35" s="59"/>
      <c r="P35" s="109" t="s">
        <v>144</v>
      </c>
    </row>
    <row r="36" ht="9" customHeight="1"/>
    <row r="37" spans="2:4" ht="12">
      <c r="B37" s="31" t="s">
        <v>48</v>
      </c>
      <c r="C37" s="31"/>
      <c r="D37" s="31"/>
    </row>
  </sheetData>
  <sheetProtection/>
  <mergeCells count="3">
    <mergeCell ref="A1:P1"/>
    <mergeCell ref="O3:P3"/>
    <mergeCell ref="O4:P4"/>
  </mergeCells>
  <dataValidations count="1">
    <dataValidation type="list" allowBlank="1" showInputMessage="1" showErrorMessage="1" sqref="C7:N35">
      <formula1>"○,　"</formula1>
    </dataValidation>
  </dataValidations>
  <printOptions/>
  <pageMargins left="0.7874015748031497" right="0.7874015748031497" top="1.0236220472440944" bottom="0.7874015748031497" header="0.7086614173228347" footer="0.5118110236220472"/>
  <pageSetup horizontalDpi="600" verticalDpi="600" orientation="portrait" paperSize="9" scale="88" r:id="rId1"/>
  <headerFooter alignWithMargins="0">
    <oddHeader>&amp;L&amp;"ＭＳ Ｐ明朝,標準"&amp;10&amp;A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7.25" customHeight="1"/>
  <cols>
    <col min="1" max="1" width="23.375" style="24" customWidth="1"/>
    <col min="2" max="2" width="9.00390625" style="81" customWidth="1"/>
    <col min="3" max="4" width="29.00390625" style="24" customWidth="1"/>
    <col min="5" max="7" width="5.25390625" style="24" bestFit="1" customWidth="1"/>
    <col min="8" max="8" width="6.75390625" style="24" bestFit="1" customWidth="1"/>
    <col min="9" max="9" width="9.125" style="24" customWidth="1"/>
    <col min="10" max="16384" width="9.00390625" style="24" customWidth="1"/>
  </cols>
  <sheetData>
    <row r="1" spans="1:10" ht="17.25" customHeight="1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6:10" ht="17.25" customHeight="1">
      <c r="F3" s="134" t="s">
        <v>28</v>
      </c>
      <c r="G3" s="135"/>
      <c r="H3" s="136">
        <f>'様式2'!O3</f>
        <v>0</v>
      </c>
      <c r="I3" s="137"/>
      <c r="J3" s="138"/>
    </row>
    <row r="4" spans="6:10" ht="17.25" customHeight="1">
      <c r="F4" s="134" t="s">
        <v>29</v>
      </c>
      <c r="G4" s="135"/>
      <c r="H4" s="136">
        <f>'様式2'!O4</f>
        <v>0</v>
      </c>
      <c r="I4" s="137"/>
      <c r="J4" s="138"/>
    </row>
    <row r="5" spans="6:10" ht="17.25" customHeight="1">
      <c r="F5" s="140" t="s">
        <v>30</v>
      </c>
      <c r="G5" s="141"/>
      <c r="H5" s="142"/>
      <c r="I5" s="143"/>
      <c r="J5" s="144"/>
    </row>
    <row r="6" spans="6:10" ht="17.25" customHeight="1" hidden="1">
      <c r="F6" s="41"/>
      <c r="G6" s="41"/>
      <c r="H6" s="42"/>
      <c r="I6" s="42"/>
      <c r="J6" s="42"/>
    </row>
    <row r="7" spans="6:10" ht="17.25" customHeight="1" hidden="1">
      <c r="F7" s="41"/>
      <c r="G7" s="41"/>
      <c r="H7" s="42"/>
      <c r="I7" s="42"/>
      <c r="J7" s="42"/>
    </row>
    <row r="9" spans="1:10" ht="17.25" customHeight="1">
      <c r="A9" s="127" t="s">
        <v>21</v>
      </c>
      <c r="B9" s="127" t="s">
        <v>22</v>
      </c>
      <c r="C9" s="127" t="s">
        <v>17</v>
      </c>
      <c r="D9" s="127" t="s">
        <v>18</v>
      </c>
      <c r="E9" s="139" t="s">
        <v>25</v>
      </c>
      <c r="F9" s="139" t="s">
        <v>26</v>
      </c>
      <c r="G9" s="127" t="s">
        <v>27</v>
      </c>
      <c r="H9" s="128" t="s">
        <v>23</v>
      </c>
      <c r="I9" s="129" t="s">
        <v>24</v>
      </c>
      <c r="J9" s="129"/>
    </row>
    <row r="10" spans="1:10" ht="17.25" customHeight="1">
      <c r="A10" s="127"/>
      <c r="B10" s="127"/>
      <c r="C10" s="127"/>
      <c r="D10" s="127"/>
      <c r="E10" s="139"/>
      <c r="F10" s="139"/>
      <c r="G10" s="127"/>
      <c r="H10" s="128"/>
      <c r="I10" s="25" t="s">
        <v>19</v>
      </c>
      <c r="J10" s="25" t="s">
        <v>20</v>
      </c>
    </row>
    <row r="11" spans="1:10" ht="34.5" customHeight="1">
      <c r="A11" s="26"/>
      <c r="B11" s="28"/>
      <c r="C11" s="27"/>
      <c r="D11" s="27"/>
      <c r="E11" s="28"/>
      <c r="F11" s="28"/>
      <c r="G11" s="28"/>
      <c r="H11" s="29">
        <f>IF(SUM(E11*F11*G11)=0,0,IF(SUM(E11*F11*G11)&lt;6,"Ⅰ",IF(SUM(E11*F11*G11)&lt;20,"Ⅱ",IF(SUM(E11*F11*G11)&lt;37,"Ⅲ","Ⅳ"))))</f>
        <v>0</v>
      </c>
      <c r="I11" s="28"/>
      <c r="J11" s="38"/>
    </row>
    <row r="12" spans="1:10" ht="34.5" customHeight="1">
      <c r="A12" s="26"/>
      <c r="B12" s="28"/>
      <c r="C12" s="27"/>
      <c r="D12" s="27"/>
      <c r="E12" s="28"/>
      <c r="F12" s="28"/>
      <c r="G12" s="28"/>
      <c r="H12" s="29">
        <f aca="true" t="shared" si="0" ref="H12:H29">IF(SUM(E12*F12*G12)=0,0,IF(SUM(E12*F12*G12)&lt;6,"Ⅰ",IF(SUM(E12*F12*G12)&lt;20,"Ⅱ",IF(SUM(E12*F12*G12)&lt;37,"Ⅲ","Ⅳ"))))</f>
        <v>0</v>
      </c>
      <c r="I12" s="28"/>
      <c r="J12" s="38"/>
    </row>
    <row r="13" spans="1:10" ht="34.5" customHeight="1">
      <c r="A13" s="26"/>
      <c r="B13" s="28"/>
      <c r="C13" s="27"/>
      <c r="D13" s="27"/>
      <c r="E13" s="28"/>
      <c r="F13" s="28"/>
      <c r="G13" s="28"/>
      <c r="H13" s="29">
        <f t="shared" si="0"/>
        <v>0</v>
      </c>
      <c r="I13" s="28"/>
      <c r="J13" s="38"/>
    </row>
    <row r="14" spans="1:10" ht="34.5" customHeight="1">
      <c r="A14" s="26"/>
      <c r="B14" s="28"/>
      <c r="C14" s="27"/>
      <c r="D14" s="27"/>
      <c r="E14" s="28"/>
      <c r="F14" s="28"/>
      <c r="G14" s="28"/>
      <c r="H14" s="29">
        <f t="shared" si="0"/>
        <v>0</v>
      </c>
      <c r="I14" s="28"/>
      <c r="J14" s="38"/>
    </row>
    <row r="15" spans="1:10" ht="34.5" customHeight="1">
      <c r="A15" s="26"/>
      <c r="B15" s="28"/>
      <c r="C15" s="27"/>
      <c r="D15" s="27"/>
      <c r="E15" s="28"/>
      <c r="F15" s="28"/>
      <c r="G15" s="28"/>
      <c r="H15" s="29">
        <f t="shared" si="0"/>
        <v>0</v>
      </c>
      <c r="I15" s="28"/>
      <c r="J15" s="38"/>
    </row>
    <row r="16" spans="1:10" ht="34.5" customHeight="1">
      <c r="A16" s="26"/>
      <c r="B16" s="28"/>
      <c r="C16" s="27"/>
      <c r="D16" s="27"/>
      <c r="E16" s="28"/>
      <c r="F16" s="28"/>
      <c r="G16" s="28"/>
      <c r="H16" s="29">
        <f t="shared" si="0"/>
        <v>0</v>
      </c>
      <c r="I16" s="28"/>
      <c r="J16" s="38"/>
    </row>
    <row r="17" spans="1:10" ht="34.5" customHeight="1" hidden="1">
      <c r="A17" s="26"/>
      <c r="B17" s="28"/>
      <c r="C17" s="27"/>
      <c r="D17" s="27"/>
      <c r="E17" s="28"/>
      <c r="F17" s="28"/>
      <c r="G17" s="28"/>
      <c r="H17" s="29">
        <f t="shared" si="0"/>
        <v>0</v>
      </c>
      <c r="I17" s="28"/>
      <c r="J17" s="38"/>
    </row>
    <row r="18" spans="1:10" ht="34.5" customHeight="1" hidden="1">
      <c r="A18" s="26"/>
      <c r="B18" s="28"/>
      <c r="C18" s="27"/>
      <c r="D18" s="27"/>
      <c r="E18" s="28"/>
      <c r="F18" s="28"/>
      <c r="G18" s="28"/>
      <c r="H18" s="29">
        <f t="shared" si="0"/>
        <v>0</v>
      </c>
      <c r="I18" s="28"/>
      <c r="J18" s="38"/>
    </row>
    <row r="19" spans="1:10" ht="34.5" customHeight="1" hidden="1">
      <c r="A19" s="26"/>
      <c r="B19" s="28"/>
      <c r="C19" s="27"/>
      <c r="D19" s="27"/>
      <c r="E19" s="28"/>
      <c r="F19" s="28"/>
      <c r="G19" s="28"/>
      <c r="H19" s="29">
        <f t="shared" si="0"/>
        <v>0</v>
      </c>
      <c r="I19" s="28"/>
      <c r="J19" s="38"/>
    </row>
    <row r="20" spans="1:10" ht="34.5" customHeight="1" hidden="1">
      <c r="A20" s="26"/>
      <c r="B20" s="28"/>
      <c r="C20" s="27"/>
      <c r="D20" s="27"/>
      <c r="E20" s="28"/>
      <c r="F20" s="28"/>
      <c r="G20" s="28"/>
      <c r="H20" s="29">
        <f t="shared" si="0"/>
        <v>0</v>
      </c>
      <c r="I20" s="28"/>
      <c r="J20" s="38"/>
    </row>
    <row r="21" spans="1:10" ht="34.5" customHeight="1" hidden="1">
      <c r="A21" s="26"/>
      <c r="B21" s="28"/>
      <c r="C21" s="27"/>
      <c r="D21" s="27"/>
      <c r="E21" s="28"/>
      <c r="F21" s="28"/>
      <c r="G21" s="28"/>
      <c r="H21" s="29">
        <f t="shared" si="0"/>
        <v>0</v>
      </c>
      <c r="I21" s="28"/>
      <c r="J21" s="38"/>
    </row>
    <row r="22" spans="1:10" ht="34.5" customHeight="1" hidden="1">
      <c r="A22" s="26"/>
      <c r="B22" s="28"/>
      <c r="C22" s="27"/>
      <c r="D22" s="27"/>
      <c r="E22" s="28"/>
      <c r="F22" s="28"/>
      <c r="G22" s="28"/>
      <c r="H22" s="29">
        <f t="shared" si="0"/>
        <v>0</v>
      </c>
      <c r="I22" s="28"/>
      <c r="J22" s="38"/>
    </row>
    <row r="23" spans="1:10" ht="34.5" customHeight="1" hidden="1">
      <c r="A23" s="26"/>
      <c r="B23" s="28"/>
      <c r="C23" s="27"/>
      <c r="D23" s="27"/>
      <c r="E23" s="28"/>
      <c r="F23" s="28"/>
      <c r="G23" s="28"/>
      <c r="H23" s="29">
        <f t="shared" si="0"/>
        <v>0</v>
      </c>
      <c r="I23" s="28"/>
      <c r="J23" s="38"/>
    </row>
    <row r="24" spans="1:10" ht="34.5" customHeight="1" hidden="1">
      <c r="A24" s="26"/>
      <c r="B24" s="28"/>
      <c r="C24" s="27"/>
      <c r="D24" s="27"/>
      <c r="E24" s="28"/>
      <c r="F24" s="28"/>
      <c r="G24" s="28"/>
      <c r="H24" s="29">
        <f t="shared" si="0"/>
        <v>0</v>
      </c>
      <c r="I24" s="28"/>
      <c r="J24" s="38"/>
    </row>
    <row r="25" spans="1:10" ht="34.5" customHeight="1" hidden="1">
      <c r="A25" s="26"/>
      <c r="B25" s="28"/>
      <c r="C25" s="27"/>
      <c r="D25" s="27"/>
      <c r="E25" s="28"/>
      <c r="F25" s="28"/>
      <c r="G25" s="28"/>
      <c r="H25" s="29">
        <f t="shared" si="0"/>
        <v>0</v>
      </c>
      <c r="I25" s="28"/>
      <c r="J25" s="38"/>
    </row>
    <row r="26" spans="1:10" ht="34.5" customHeight="1" hidden="1">
      <c r="A26" s="26"/>
      <c r="B26" s="28"/>
      <c r="C26" s="27"/>
      <c r="D26" s="27"/>
      <c r="E26" s="28"/>
      <c r="F26" s="28"/>
      <c r="G26" s="28"/>
      <c r="H26" s="29">
        <f t="shared" si="0"/>
        <v>0</v>
      </c>
      <c r="I26" s="28"/>
      <c r="J26" s="38"/>
    </row>
    <row r="27" spans="1:10" ht="34.5" customHeight="1" hidden="1">
      <c r="A27" s="26"/>
      <c r="B27" s="28"/>
      <c r="C27" s="27"/>
      <c r="D27" s="27"/>
      <c r="E27" s="28"/>
      <c r="F27" s="28"/>
      <c r="G27" s="28"/>
      <c r="H27" s="29">
        <f t="shared" si="0"/>
        <v>0</v>
      </c>
      <c r="I27" s="28"/>
      <c r="J27" s="38"/>
    </row>
    <row r="28" spans="1:10" ht="34.5" customHeight="1" hidden="1">
      <c r="A28" s="26"/>
      <c r="B28" s="28"/>
      <c r="C28" s="27"/>
      <c r="D28" s="27"/>
      <c r="E28" s="28"/>
      <c r="F28" s="28"/>
      <c r="G28" s="28"/>
      <c r="H28" s="29">
        <f t="shared" si="0"/>
        <v>0</v>
      </c>
      <c r="I28" s="28"/>
      <c r="J28" s="38"/>
    </row>
    <row r="29" spans="1:10" ht="34.5" customHeight="1" hidden="1">
      <c r="A29" s="111"/>
      <c r="B29" s="28"/>
      <c r="C29" s="27"/>
      <c r="D29" s="27"/>
      <c r="E29" s="28"/>
      <c r="F29" s="28"/>
      <c r="G29" s="28"/>
      <c r="H29" s="29">
        <f t="shared" si="0"/>
        <v>0</v>
      </c>
      <c r="I29" s="28"/>
      <c r="J29" s="38"/>
    </row>
    <row r="31" spans="3:9" ht="17.25" customHeight="1">
      <c r="C31" s="30" t="s">
        <v>58</v>
      </c>
      <c r="D31" s="30" t="s">
        <v>59</v>
      </c>
      <c r="E31" s="130" t="s">
        <v>60</v>
      </c>
      <c r="F31" s="131"/>
      <c r="G31" s="131"/>
      <c r="H31" s="131"/>
      <c r="I31" s="132"/>
    </row>
    <row r="32" spans="3:9" ht="17.25" customHeight="1">
      <c r="C32" s="43" t="s">
        <v>61</v>
      </c>
      <c r="D32" s="43" t="s">
        <v>62</v>
      </c>
      <c r="E32" s="124" t="s">
        <v>63</v>
      </c>
      <c r="F32" s="125"/>
      <c r="G32" s="125"/>
      <c r="H32" s="125"/>
      <c r="I32" s="126"/>
    </row>
    <row r="33" spans="3:9" ht="17.25" customHeight="1">
      <c r="C33" s="43" t="s">
        <v>64</v>
      </c>
      <c r="D33" s="43" t="s">
        <v>65</v>
      </c>
      <c r="E33" s="124" t="s">
        <v>66</v>
      </c>
      <c r="F33" s="125"/>
      <c r="G33" s="125"/>
      <c r="H33" s="125"/>
      <c r="I33" s="126"/>
    </row>
    <row r="34" spans="3:9" ht="17.25" customHeight="1">
      <c r="C34" s="43" t="s">
        <v>67</v>
      </c>
      <c r="D34" s="43" t="s">
        <v>68</v>
      </c>
      <c r="E34" s="124" t="s">
        <v>69</v>
      </c>
      <c r="F34" s="125"/>
      <c r="G34" s="125"/>
      <c r="H34" s="125"/>
      <c r="I34" s="126"/>
    </row>
    <row r="35" spans="3:9" ht="17.25" customHeight="1">
      <c r="C35" s="44"/>
      <c r="D35" s="44"/>
      <c r="E35" s="124" t="s">
        <v>70</v>
      </c>
      <c r="F35" s="125"/>
      <c r="G35" s="125"/>
      <c r="H35" s="125"/>
      <c r="I35" s="126"/>
    </row>
  </sheetData>
  <sheetProtection/>
  <mergeCells count="21">
    <mergeCell ref="A9:A10"/>
    <mergeCell ref="B9:B10"/>
    <mergeCell ref="E9:E10"/>
    <mergeCell ref="A1:J1"/>
    <mergeCell ref="F3:G3"/>
    <mergeCell ref="H3:J3"/>
    <mergeCell ref="F4:G4"/>
    <mergeCell ref="H4:J4"/>
    <mergeCell ref="F9:F10"/>
    <mergeCell ref="C9:C10"/>
    <mergeCell ref="D9:D10"/>
    <mergeCell ref="F5:G5"/>
    <mergeCell ref="H5:J5"/>
    <mergeCell ref="E34:I34"/>
    <mergeCell ref="E35:I35"/>
    <mergeCell ref="G9:G10"/>
    <mergeCell ref="H9:H10"/>
    <mergeCell ref="I9:J9"/>
    <mergeCell ref="E31:I31"/>
    <mergeCell ref="E33:I33"/>
    <mergeCell ref="E32:I32"/>
  </mergeCells>
  <conditionalFormatting sqref="H11:H29">
    <cfRule type="cellIs" priority="2" dxfId="16" operator="equal" stopIfTrue="1">
      <formula>"Ⅳ"</formula>
    </cfRule>
    <cfRule type="cellIs" priority="3" dxfId="17" operator="equal" stopIfTrue="1">
      <formula>"Ⅲ"</formula>
    </cfRule>
  </conditionalFormatting>
  <conditionalFormatting sqref="I11:I29">
    <cfRule type="cellIs" priority="1" dxfId="18" operator="equal" stopIfTrue="1">
      <formula>"未済"</formula>
    </cfRule>
  </conditionalFormatting>
  <dataValidations count="6">
    <dataValidation type="list" allowBlank="1" showInputMessage="1" showErrorMessage="1" sqref="B11:B29">
      <formula1>"作業準備,作業中,常時"</formula1>
    </dataValidation>
    <dataValidation type="list" allowBlank="1" showInputMessage="1" showErrorMessage="1" sqref="I11:I29">
      <formula1>"済み,対策中,検討中,未済,除外"</formula1>
    </dataValidation>
    <dataValidation type="list" allowBlank="1" showInputMessage="1" showErrorMessage="1" sqref="E11:E29">
      <formula1>"1,2,4"</formula1>
    </dataValidation>
    <dataValidation type="list" allowBlank="1" showInputMessage="1" showErrorMessage="1" sqref="G10">
      <formula1>"1,5,10"</formula1>
    </dataValidation>
    <dataValidation type="list" allowBlank="1" showInputMessage="1" showErrorMessage="1" sqref="F11:F29">
      <formula1>"1,2,3"</formula1>
    </dataValidation>
    <dataValidation type="list" allowBlank="1" showInputMessage="1" showErrorMessage="1" sqref="G11:G29">
      <formula1>"1,3,5,8"</formula1>
    </dataValidation>
  </dataValidations>
  <printOptions horizontalCentered="1"/>
  <pageMargins left="0.7874015748031497" right="0.7874015748031497" top="1.1023622047244095" bottom="0.7480314960629921" header="0.5118110236220472" footer="0.5118110236220472"/>
  <pageSetup horizontalDpi="600" verticalDpi="600" orientation="landscape" paperSize="9" r:id="rId3"/>
  <headerFooter alignWithMargins="0">
    <oddHeader>&amp;L&amp;"ＭＳ 明朝,標準"&amp;10&amp;A&amp;RＮｏ．&amp;P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ECFF"/>
  </sheetPr>
  <dimension ref="A1:J22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7.25" customHeight="1"/>
  <cols>
    <col min="1" max="1" width="23.375" style="24" customWidth="1"/>
    <col min="2" max="2" width="9.00390625" style="81" customWidth="1"/>
    <col min="3" max="4" width="29.00390625" style="24" customWidth="1"/>
    <col min="5" max="7" width="5.25390625" style="24" bestFit="1" customWidth="1"/>
    <col min="8" max="8" width="6.75390625" style="24" bestFit="1" customWidth="1"/>
    <col min="9" max="9" width="9.125" style="24" customWidth="1"/>
    <col min="10" max="16384" width="9.00390625" style="24" customWidth="1"/>
  </cols>
  <sheetData>
    <row r="1" spans="1:10" ht="17.25" customHeight="1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6:10" ht="17.25" customHeight="1">
      <c r="F3" s="134" t="s">
        <v>28</v>
      </c>
      <c r="G3" s="135"/>
      <c r="H3" s="145" t="s">
        <v>99</v>
      </c>
      <c r="I3" s="137"/>
      <c r="J3" s="138"/>
    </row>
    <row r="4" spans="6:10" ht="17.25" customHeight="1">
      <c r="F4" s="134" t="s">
        <v>29</v>
      </c>
      <c r="G4" s="135"/>
      <c r="H4" s="145" t="s">
        <v>134</v>
      </c>
      <c r="I4" s="137"/>
      <c r="J4" s="138"/>
    </row>
    <row r="5" spans="6:10" ht="17.25" customHeight="1">
      <c r="F5" s="140" t="s">
        <v>30</v>
      </c>
      <c r="G5" s="141"/>
      <c r="H5" s="142"/>
      <c r="I5" s="143"/>
      <c r="J5" s="144"/>
    </row>
    <row r="6" spans="6:10" ht="17.25" customHeight="1" hidden="1">
      <c r="F6" s="41"/>
      <c r="G6" s="41"/>
      <c r="H6" s="42"/>
      <c r="I6" s="42"/>
      <c r="J6" s="42"/>
    </row>
    <row r="7" spans="6:10" ht="17.25" customHeight="1" hidden="1">
      <c r="F7" s="41"/>
      <c r="G7" s="41"/>
      <c r="H7" s="42"/>
      <c r="I7" s="42"/>
      <c r="J7" s="42"/>
    </row>
    <row r="9" spans="1:10" ht="17.25" customHeight="1">
      <c r="A9" s="127" t="s">
        <v>21</v>
      </c>
      <c r="B9" s="127" t="s">
        <v>22</v>
      </c>
      <c r="C9" s="127" t="s">
        <v>17</v>
      </c>
      <c r="D9" s="127" t="s">
        <v>18</v>
      </c>
      <c r="E9" s="139" t="s">
        <v>25</v>
      </c>
      <c r="F9" s="139" t="s">
        <v>26</v>
      </c>
      <c r="G9" s="127" t="s">
        <v>27</v>
      </c>
      <c r="H9" s="128" t="s">
        <v>23</v>
      </c>
      <c r="I9" s="129" t="s">
        <v>24</v>
      </c>
      <c r="J9" s="129"/>
    </row>
    <row r="10" spans="1:10" ht="17.25" customHeight="1">
      <c r="A10" s="127"/>
      <c r="B10" s="127"/>
      <c r="C10" s="127"/>
      <c r="D10" s="127"/>
      <c r="E10" s="139"/>
      <c r="F10" s="139"/>
      <c r="G10" s="127"/>
      <c r="H10" s="128"/>
      <c r="I10" s="25" t="s">
        <v>19</v>
      </c>
      <c r="J10" s="25" t="s">
        <v>20</v>
      </c>
    </row>
    <row r="11" spans="1:10" ht="34.5" customHeight="1">
      <c r="A11" s="112" t="s">
        <v>114</v>
      </c>
      <c r="B11" s="113" t="s">
        <v>121</v>
      </c>
      <c r="C11" s="114" t="s">
        <v>120</v>
      </c>
      <c r="D11" s="114" t="s">
        <v>127</v>
      </c>
      <c r="E11" s="113">
        <v>2</v>
      </c>
      <c r="F11" s="113">
        <v>2</v>
      </c>
      <c r="G11" s="113">
        <v>1</v>
      </c>
      <c r="H11" s="29" t="str">
        <f aca="true" t="shared" si="0" ref="H11:H16">IF(SUM(E11*F11*G11)=0,0,IF(SUM(E11*F11*G11)&lt;6,"Ⅰ",IF(SUM(E11*F11*G11)&lt;20,"Ⅱ",IF(SUM(E11*F11*G11)&lt;37,"Ⅲ","Ⅳ"))))</f>
        <v>Ⅰ</v>
      </c>
      <c r="I11" s="113" t="s">
        <v>133</v>
      </c>
      <c r="J11" s="115">
        <v>41004</v>
      </c>
    </row>
    <row r="12" spans="1:10" ht="34.5" customHeight="1">
      <c r="A12" s="114" t="s">
        <v>115</v>
      </c>
      <c r="B12" s="113" t="s">
        <v>121</v>
      </c>
      <c r="C12" s="114" t="s">
        <v>122</v>
      </c>
      <c r="D12" s="114" t="s">
        <v>128</v>
      </c>
      <c r="E12" s="113">
        <v>2</v>
      </c>
      <c r="F12" s="113">
        <v>2</v>
      </c>
      <c r="G12" s="113">
        <v>3</v>
      </c>
      <c r="H12" s="29" t="str">
        <f t="shared" si="0"/>
        <v>Ⅱ</v>
      </c>
      <c r="I12" s="113" t="s">
        <v>133</v>
      </c>
      <c r="J12" s="115">
        <v>41004</v>
      </c>
    </row>
    <row r="13" spans="1:10" ht="34.5" customHeight="1">
      <c r="A13" s="114" t="s">
        <v>116</v>
      </c>
      <c r="B13" s="113" t="s">
        <v>121</v>
      </c>
      <c r="C13" s="114" t="s">
        <v>123</v>
      </c>
      <c r="D13" s="114" t="s">
        <v>129</v>
      </c>
      <c r="E13" s="113">
        <v>1</v>
      </c>
      <c r="F13" s="113">
        <v>1</v>
      </c>
      <c r="G13" s="113">
        <v>8</v>
      </c>
      <c r="H13" s="29" t="str">
        <f t="shared" si="0"/>
        <v>Ⅱ</v>
      </c>
      <c r="I13" s="113" t="s">
        <v>133</v>
      </c>
      <c r="J13" s="115">
        <v>41004</v>
      </c>
    </row>
    <row r="14" spans="1:10" ht="34.5" customHeight="1">
      <c r="A14" s="114" t="s">
        <v>117</v>
      </c>
      <c r="B14" s="113" t="s">
        <v>121</v>
      </c>
      <c r="C14" s="114" t="s">
        <v>124</v>
      </c>
      <c r="D14" s="114" t="s">
        <v>130</v>
      </c>
      <c r="E14" s="113">
        <v>2</v>
      </c>
      <c r="F14" s="113">
        <v>3</v>
      </c>
      <c r="G14" s="113">
        <v>3</v>
      </c>
      <c r="H14" s="29" t="str">
        <f t="shared" si="0"/>
        <v>Ⅱ</v>
      </c>
      <c r="I14" s="113" t="s">
        <v>133</v>
      </c>
      <c r="J14" s="115">
        <v>41186</v>
      </c>
    </row>
    <row r="15" spans="1:10" ht="34.5" customHeight="1">
      <c r="A15" s="114" t="s">
        <v>118</v>
      </c>
      <c r="B15" s="113" t="s">
        <v>121</v>
      </c>
      <c r="C15" s="114" t="s">
        <v>125</v>
      </c>
      <c r="D15" s="114" t="s">
        <v>131</v>
      </c>
      <c r="E15" s="113">
        <v>1</v>
      </c>
      <c r="F15" s="113">
        <v>2</v>
      </c>
      <c r="G15" s="113">
        <v>8</v>
      </c>
      <c r="H15" s="29" t="str">
        <f t="shared" si="0"/>
        <v>Ⅱ</v>
      </c>
      <c r="I15" s="113" t="s">
        <v>133</v>
      </c>
      <c r="J15" s="115">
        <v>41186</v>
      </c>
    </row>
    <row r="16" spans="1:10" ht="34.5" customHeight="1">
      <c r="A16" s="114" t="s">
        <v>119</v>
      </c>
      <c r="B16" s="113" t="s">
        <v>121</v>
      </c>
      <c r="C16" s="114" t="s">
        <v>126</v>
      </c>
      <c r="D16" s="114" t="s">
        <v>132</v>
      </c>
      <c r="E16" s="113">
        <v>2</v>
      </c>
      <c r="F16" s="113">
        <v>3</v>
      </c>
      <c r="G16" s="113">
        <v>1</v>
      </c>
      <c r="H16" s="29" t="str">
        <f t="shared" si="0"/>
        <v>Ⅱ</v>
      </c>
      <c r="I16" s="113" t="s">
        <v>133</v>
      </c>
      <c r="J16" s="115">
        <v>41186</v>
      </c>
    </row>
    <row r="18" spans="3:9" ht="17.25" customHeight="1">
      <c r="C18" s="30" t="s">
        <v>58</v>
      </c>
      <c r="D18" s="30" t="s">
        <v>59</v>
      </c>
      <c r="E18" s="130" t="s">
        <v>60</v>
      </c>
      <c r="F18" s="131"/>
      <c r="G18" s="131"/>
      <c r="H18" s="131"/>
      <c r="I18" s="132"/>
    </row>
    <row r="19" spans="3:9" ht="17.25" customHeight="1">
      <c r="C19" s="43" t="s">
        <v>61</v>
      </c>
      <c r="D19" s="43" t="s">
        <v>62</v>
      </c>
      <c r="E19" s="124" t="s">
        <v>63</v>
      </c>
      <c r="F19" s="125"/>
      <c r="G19" s="125"/>
      <c r="H19" s="125"/>
      <c r="I19" s="126"/>
    </row>
    <row r="20" spans="3:9" ht="17.25" customHeight="1">
      <c r="C20" s="43" t="s">
        <v>64</v>
      </c>
      <c r="D20" s="43" t="s">
        <v>65</v>
      </c>
      <c r="E20" s="124" t="s">
        <v>66</v>
      </c>
      <c r="F20" s="125"/>
      <c r="G20" s="125"/>
      <c r="H20" s="125"/>
      <c r="I20" s="126"/>
    </row>
    <row r="21" spans="3:9" ht="17.25" customHeight="1">
      <c r="C21" s="43" t="s">
        <v>67</v>
      </c>
      <c r="D21" s="43" t="s">
        <v>68</v>
      </c>
      <c r="E21" s="124" t="s">
        <v>69</v>
      </c>
      <c r="F21" s="125"/>
      <c r="G21" s="125"/>
      <c r="H21" s="125"/>
      <c r="I21" s="126"/>
    </row>
    <row r="22" spans="3:9" ht="17.25" customHeight="1">
      <c r="C22" s="44"/>
      <c r="D22" s="44"/>
      <c r="E22" s="124" t="s">
        <v>70</v>
      </c>
      <c r="F22" s="125"/>
      <c r="G22" s="125"/>
      <c r="H22" s="125"/>
      <c r="I22" s="126"/>
    </row>
  </sheetData>
  <sheetProtection/>
  <mergeCells count="21">
    <mergeCell ref="A1:J1"/>
    <mergeCell ref="F3:G3"/>
    <mergeCell ref="H3:J3"/>
    <mergeCell ref="F4:G4"/>
    <mergeCell ref="H4:J4"/>
    <mergeCell ref="F5:G5"/>
    <mergeCell ref="H5:J5"/>
    <mergeCell ref="A9:A10"/>
    <mergeCell ref="B9:B10"/>
    <mergeCell ref="C9:C10"/>
    <mergeCell ref="D9:D10"/>
    <mergeCell ref="E9:E10"/>
    <mergeCell ref="F9:F10"/>
    <mergeCell ref="E21:I21"/>
    <mergeCell ref="E22:I22"/>
    <mergeCell ref="G9:G10"/>
    <mergeCell ref="H9:H10"/>
    <mergeCell ref="I9:J9"/>
    <mergeCell ref="E18:I18"/>
    <mergeCell ref="E19:I19"/>
    <mergeCell ref="E20:I20"/>
  </mergeCells>
  <conditionalFormatting sqref="H11:H16">
    <cfRule type="cellIs" priority="2" dxfId="16" operator="equal" stopIfTrue="1">
      <formula>"Ⅳ"</formula>
    </cfRule>
    <cfRule type="cellIs" priority="3" dxfId="17" operator="equal" stopIfTrue="1">
      <formula>"Ⅲ"</formula>
    </cfRule>
  </conditionalFormatting>
  <conditionalFormatting sqref="I11:I16">
    <cfRule type="cellIs" priority="1" dxfId="18" operator="equal" stopIfTrue="1">
      <formula>"未済"</formula>
    </cfRule>
  </conditionalFormatting>
  <dataValidations count="6">
    <dataValidation type="list" allowBlank="1" showInputMessage="1" showErrorMessage="1" sqref="G11:G16">
      <formula1>"1,3,5,8"</formula1>
    </dataValidation>
    <dataValidation type="list" allowBlank="1" showInputMessage="1" showErrorMessage="1" sqref="F11:F16">
      <formula1>"1,2,3"</formula1>
    </dataValidation>
    <dataValidation type="list" allowBlank="1" showInputMessage="1" showErrorMessage="1" sqref="G10">
      <formula1>"1,5,10"</formula1>
    </dataValidation>
    <dataValidation type="list" allowBlank="1" showInputMessage="1" showErrorMessage="1" sqref="E11:E16">
      <formula1>"1,2,4"</formula1>
    </dataValidation>
    <dataValidation type="list" allowBlank="1" showInputMessage="1" showErrorMessage="1" sqref="I11:I16">
      <formula1>"済み,対策中,検討中,未済,除外"</formula1>
    </dataValidation>
    <dataValidation type="list" allowBlank="1" showInputMessage="1" showErrorMessage="1" sqref="B11:B16">
      <formula1>"作業準備,作業中,常時"</formula1>
    </dataValidation>
  </dataValidations>
  <printOptions horizontalCentered="1"/>
  <pageMargins left="0.7874015748031497" right="0.7874015748031497" top="1.1023622047244095" bottom="0.7480314960629921" header="0.5118110236220472" footer="0.5118110236220472"/>
  <pageSetup horizontalDpi="600" verticalDpi="600" orientation="landscape" paperSize="9" r:id="rId3"/>
  <headerFooter alignWithMargins="0">
    <oddHeader>&amp;L&amp;"ＭＳ 明朝,標準"&amp;10&amp;A&amp;RＮｏ．&amp;P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8"/>
  <sheetViews>
    <sheetView view="pageBreakPreview" zoomScaleSheetLayoutView="100" zoomScalePageLayoutView="0" workbookViewId="0" topLeftCell="A1">
      <selection activeCell="AI1" sqref="AI1"/>
    </sheetView>
  </sheetViews>
  <sheetFormatPr defaultColWidth="9.00390625" defaultRowHeight="34.5" customHeight="1"/>
  <cols>
    <col min="1" max="1" width="2.875" style="17" customWidth="1"/>
    <col min="2" max="9" width="7.625" style="17" customWidth="1"/>
    <col min="10" max="34" width="2.625" style="17" customWidth="1"/>
    <col min="35" max="16384" width="9.00390625" style="17" customWidth="1"/>
  </cols>
  <sheetData>
    <row r="1" spans="1:34" ht="17.25">
      <c r="A1" s="119" t="s">
        <v>150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3" spans="1:34" ht="25.5" customHeight="1">
      <c r="A3" s="180" t="s">
        <v>28</v>
      </c>
      <c r="B3" s="182"/>
      <c r="C3" s="189">
        <f>'様式2'!O3</f>
        <v>0</v>
      </c>
      <c r="D3" s="189"/>
      <c r="E3" s="177" t="s">
        <v>38</v>
      </c>
      <c r="F3" s="189" t="s">
        <v>148</v>
      </c>
      <c r="G3" s="189"/>
      <c r="H3" s="189"/>
      <c r="J3" s="1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 t="s">
        <v>42</v>
      </c>
      <c r="AF3" s="190"/>
      <c r="AG3" s="190"/>
      <c r="AH3" s="190"/>
    </row>
    <row r="4" spans="1:34" ht="25.5" customHeight="1">
      <c r="A4" s="171" t="s">
        <v>33</v>
      </c>
      <c r="B4" s="172"/>
      <c r="C4" s="189"/>
      <c r="D4" s="189"/>
      <c r="E4" s="177"/>
      <c r="F4" s="173" t="s">
        <v>147</v>
      </c>
      <c r="G4" s="174"/>
      <c r="H4" s="175"/>
      <c r="J4" s="19"/>
      <c r="K4" s="177"/>
      <c r="L4" s="177"/>
      <c r="M4" s="177"/>
      <c r="N4" s="177"/>
      <c r="O4" s="177"/>
      <c r="P4" s="177"/>
      <c r="Q4" s="177"/>
      <c r="R4" s="177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77"/>
      <c r="AF4" s="177"/>
      <c r="AG4" s="177"/>
      <c r="AH4" s="177"/>
    </row>
    <row r="5" spans="1:34" ht="25.5" customHeight="1">
      <c r="A5" s="171" t="s">
        <v>34</v>
      </c>
      <c r="B5" s="172"/>
      <c r="C5" s="189"/>
      <c r="D5" s="189"/>
      <c r="E5" s="18" t="s">
        <v>39</v>
      </c>
      <c r="F5" s="189" t="s">
        <v>147</v>
      </c>
      <c r="G5" s="189"/>
      <c r="H5" s="189"/>
      <c r="J5" s="19"/>
      <c r="K5" s="177"/>
      <c r="L5" s="177"/>
      <c r="M5" s="177"/>
      <c r="N5" s="177"/>
      <c r="O5" s="177"/>
      <c r="P5" s="177"/>
      <c r="Q5" s="177"/>
      <c r="R5" s="177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77"/>
      <c r="AF5" s="177"/>
      <c r="AG5" s="177"/>
      <c r="AH5" s="177"/>
    </row>
    <row r="6" spans="15:34" ht="19.5" customHeight="1">
      <c r="O6" s="20"/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30.75" customHeight="1">
      <c r="A7" s="171" t="s">
        <v>36</v>
      </c>
      <c r="B7" s="172"/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</row>
    <row r="8" ht="19.5" customHeight="1"/>
    <row r="9" spans="1:34" ht="29.25" customHeight="1">
      <c r="A9" s="177"/>
      <c r="B9" s="176" t="s">
        <v>21</v>
      </c>
      <c r="C9" s="176"/>
      <c r="D9" s="176" t="s">
        <v>17</v>
      </c>
      <c r="E9" s="176"/>
      <c r="F9" s="176" t="s">
        <v>31</v>
      </c>
      <c r="G9" s="176"/>
      <c r="H9" s="183" t="s">
        <v>40</v>
      </c>
      <c r="I9" s="184"/>
      <c r="J9" s="180" t="s">
        <v>35</v>
      </c>
      <c r="K9" s="181"/>
      <c r="L9" s="181"/>
      <c r="M9" s="182"/>
      <c r="N9" s="161" t="s">
        <v>86</v>
      </c>
      <c r="O9" s="165" t="s">
        <v>36</v>
      </c>
      <c r="P9" s="166"/>
      <c r="Q9" s="166"/>
      <c r="R9" s="166"/>
      <c r="S9" s="166"/>
      <c r="T9" s="166"/>
      <c r="U9" s="167"/>
      <c r="V9" s="168" t="s">
        <v>32</v>
      </c>
      <c r="W9" s="193" t="s">
        <v>41</v>
      </c>
      <c r="X9" s="163"/>
      <c r="Y9" s="163"/>
      <c r="Z9" s="164"/>
      <c r="AA9" s="171" t="s">
        <v>37</v>
      </c>
      <c r="AB9" s="192"/>
      <c r="AC9" s="192"/>
      <c r="AD9" s="192"/>
      <c r="AE9" s="192"/>
      <c r="AF9" s="192"/>
      <c r="AG9" s="192"/>
      <c r="AH9" s="172"/>
    </row>
    <row r="10" spans="1:34" ht="40.5" customHeight="1">
      <c r="A10" s="177"/>
      <c r="B10" s="176"/>
      <c r="C10" s="176"/>
      <c r="D10" s="176"/>
      <c r="E10" s="176"/>
      <c r="F10" s="176"/>
      <c r="G10" s="176"/>
      <c r="H10" s="185"/>
      <c r="I10" s="186"/>
      <c r="J10" s="45" t="s">
        <v>83</v>
      </c>
      <c r="K10" s="46" t="s">
        <v>84</v>
      </c>
      <c r="L10" s="46" t="s">
        <v>27</v>
      </c>
      <c r="M10" s="46" t="s">
        <v>85</v>
      </c>
      <c r="N10" s="162"/>
      <c r="O10" s="163" t="s">
        <v>47</v>
      </c>
      <c r="P10" s="163"/>
      <c r="Q10" s="163"/>
      <c r="R10" s="163"/>
      <c r="S10" s="163"/>
      <c r="T10" s="163"/>
      <c r="U10" s="164"/>
      <c r="V10" s="169"/>
      <c r="W10" s="47" t="s">
        <v>83</v>
      </c>
      <c r="X10" s="48" t="s">
        <v>87</v>
      </c>
      <c r="Y10" s="48" t="s">
        <v>27</v>
      </c>
      <c r="Z10" s="46" t="s">
        <v>85</v>
      </c>
      <c r="AA10" s="178" t="s">
        <v>43</v>
      </c>
      <c r="AB10" s="178"/>
      <c r="AC10" s="178"/>
      <c r="AD10" s="179" t="s">
        <v>44</v>
      </c>
      <c r="AE10" s="179"/>
      <c r="AF10" s="179"/>
      <c r="AG10" s="179"/>
      <c r="AH10" s="179"/>
    </row>
    <row r="11" spans="1:34" ht="34.5" customHeight="1">
      <c r="A11" s="39">
        <v>1</v>
      </c>
      <c r="B11" s="188">
        <f>'様式3'!A11</f>
        <v>0</v>
      </c>
      <c r="C11" s="188"/>
      <c r="D11" s="159">
        <f>'様式3'!C11</f>
        <v>0</v>
      </c>
      <c r="E11" s="160"/>
      <c r="F11" s="159">
        <f>'様式3'!D11</f>
        <v>0</v>
      </c>
      <c r="G11" s="160"/>
      <c r="H11" s="159"/>
      <c r="I11" s="160"/>
      <c r="J11" s="39">
        <f>'様式3'!E11</f>
        <v>0</v>
      </c>
      <c r="K11" s="39">
        <f>'様式3'!F11</f>
        <v>0</v>
      </c>
      <c r="L11" s="39">
        <f>'様式3'!G11</f>
        <v>0</v>
      </c>
      <c r="M11" s="39">
        <f>'様式3'!H11</f>
        <v>0</v>
      </c>
      <c r="N11" s="40">
        <f>IF(SUM(J11*K11*L11)=0,0,IF(SUM(J11*K11*L11)&gt;20,"否","可"))</f>
        <v>0</v>
      </c>
      <c r="O11" s="159"/>
      <c r="P11" s="194"/>
      <c r="Q11" s="194"/>
      <c r="R11" s="194"/>
      <c r="S11" s="194"/>
      <c r="T11" s="194"/>
      <c r="U11" s="160"/>
      <c r="V11" s="40"/>
      <c r="W11" s="39"/>
      <c r="X11" s="39"/>
      <c r="Y11" s="39"/>
      <c r="Z11" s="22">
        <f>IF(SUM(W11*X11*Y11)=0,0,IF(SUM(W11*X11*Y11)&lt;6,"Ⅰ",IF(SUM(W11*X11*Y11)&lt;20,"Ⅱ",IF(SUM(W11*X11*Y11)&lt;37,"Ⅲ","Ⅳ"))))</f>
        <v>0</v>
      </c>
      <c r="AA11" s="187">
        <f>'様式3'!J11</f>
        <v>0</v>
      </c>
      <c r="AB11" s="187"/>
      <c r="AC11" s="187"/>
      <c r="AD11" s="188"/>
      <c r="AE11" s="188"/>
      <c r="AF11" s="188"/>
      <c r="AG11" s="188"/>
      <c r="AH11" s="188"/>
    </row>
    <row r="12" spans="1:34" ht="34.5" customHeight="1">
      <c r="A12" s="18">
        <f aca="true" t="shared" si="0" ref="A12:A18">+A11+1</f>
        <v>2</v>
      </c>
      <c r="B12" s="188">
        <f>'様式3'!A12</f>
        <v>0</v>
      </c>
      <c r="C12" s="188"/>
      <c r="D12" s="159">
        <f>'様式3'!C12</f>
        <v>0</v>
      </c>
      <c r="E12" s="160"/>
      <c r="F12" s="159">
        <f>'様式3'!D12</f>
        <v>0</v>
      </c>
      <c r="G12" s="160"/>
      <c r="H12" s="159"/>
      <c r="I12" s="160"/>
      <c r="J12" s="39">
        <f>'様式3'!E12</f>
        <v>0</v>
      </c>
      <c r="K12" s="39">
        <f>'様式3'!F12</f>
        <v>0</v>
      </c>
      <c r="L12" s="39">
        <f>'様式3'!G12</f>
        <v>0</v>
      </c>
      <c r="M12" s="39">
        <f>'様式3'!H12</f>
        <v>0</v>
      </c>
      <c r="N12" s="40">
        <f aca="true" t="shared" si="1" ref="N12:N22">IF(SUM(J12*K12*L12)=0,0,IF(SUM(J12*K12*L12)&gt;20,"否","可"))</f>
        <v>0</v>
      </c>
      <c r="O12" s="173"/>
      <c r="P12" s="174"/>
      <c r="Q12" s="174"/>
      <c r="R12" s="174"/>
      <c r="S12" s="174"/>
      <c r="T12" s="174"/>
      <c r="U12" s="175"/>
      <c r="V12" s="22"/>
      <c r="W12" s="18"/>
      <c r="X12" s="18"/>
      <c r="Y12" s="18"/>
      <c r="Z12" s="22">
        <f aca="true" t="shared" si="2" ref="Z12:Z22">IF(SUM(W12*X12*Y12)=0,0,IF(SUM(W12*X12*Y12)&lt;6,"Ⅰ",IF(SUM(W12*X12*Y12)&lt;20,"Ⅱ",IF(SUM(W12*X12*Y12)&lt;37,"Ⅲ","Ⅳ"))))</f>
        <v>0</v>
      </c>
      <c r="AA12" s="187">
        <f>'様式3'!J12</f>
        <v>0</v>
      </c>
      <c r="AB12" s="187"/>
      <c r="AC12" s="187"/>
      <c r="AD12" s="189"/>
      <c r="AE12" s="189"/>
      <c r="AF12" s="189"/>
      <c r="AG12" s="189"/>
      <c r="AH12" s="189"/>
    </row>
    <row r="13" spans="1:34" ht="34.5" customHeight="1">
      <c r="A13" s="18">
        <f t="shared" si="0"/>
        <v>3</v>
      </c>
      <c r="B13" s="188">
        <f>'様式3'!A13</f>
        <v>0</v>
      </c>
      <c r="C13" s="188"/>
      <c r="D13" s="159">
        <f>'様式3'!C13</f>
        <v>0</v>
      </c>
      <c r="E13" s="160"/>
      <c r="F13" s="159">
        <f>'様式3'!D13</f>
        <v>0</v>
      </c>
      <c r="G13" s="160"/>
      <c r="H13" s="159"/>
      <c r="I13" s="160"/>
      <c r="J13" s="39">
        <f>'様式3'!E13</f>
        <v>0</v>
      </c>
      <c r="K13" s="39">
        <f>'様式3'!F13</f>
        <v>0</v>
      </c>
      <c r="L13" s="39">
        <f>'様式3'!G13</f>
        <v>0</v>
      </c>
      <c r="M13" s="39">
        <f>'様式3'!H13</f>
        <v>0</v>
      </c>
      <c r="N13" s="40">
        <f t="shared" si="1"/>
        <v>0</v>
      </c>
      <c r="O13" s="173"/>
      <c r="P13" s="174"/>
      <c r="Q13" s="174"/>
      <c r="R13" s="174"/>
      <c r="S13" s="174"/>
      <c r="T13" s="174"/>
      <c r="U13" s="175"/>
      <c r="V13" s="22"/>
      <c r="W13" s="18"/>
      <c r="X13" s="18"/>
      <c r="Y13" s="18"/>
      <c r="Z13" s="22">
        <f t="shared" si="2"/>
        <v>0</v>
      </c>
      <c r="AA13" s="187">
        <f>'様式3'!J13</f>
        <v>0</v>
      </c>
      <c r="AB13" s="187"/>
      <c r="AC13" s="187"/>
      <c r="AD13" s="189"/>
      <c r="AE13" s="189"/>
      <c r="AF13" s="189"/>
      <c r="AG13" s="189"/>
      <c r="AH13" s="189"/>
    </row>
    <row r="14" spans="1:34" ht="34.5" customHeight="1">
      <c r="A14" s="18">
        <f t="shared" si="0"/>
        <v>4</v>
      </c>
      <c r="B14" s="188">
        <f>'様式3'!A14</f>
        <v>0</v>
      </c>
      <c r="C14" s="188"/>
      <c r="D14" s="159">
        <f>'様式3'!C14</f>
        <v>0</v>
      </c>
      <c r="E14" s="160"/>
      <c r="F14" s="159">
        <f>'様式3'!D14</f>
        <v>0</v>
      </c>
      <c r="G14" s="160"/>
      <c r="H14" s="159"/>
      <c r="I14" s="160"/>
      <c r="J14" s="39">
        <f>'様式3'!E14</f>
        <v>0</v>
      </c>
      <c r="K14" s="39">
        <f>'様式3'!F14</f>
        <v>0</v>
      </c>
      <c r="L14" s="39">
        <f>'様式3'!G14</f>
        <v>0</v>
      </c>
      <c r="M14" s="39">
        <f>'様式3'!H14</f>
        <v>0</v>
      </c>
      <c r="N14" s="40">
        <f t="shared" si="1"/>
        <v>0</v>
      </c>
      <c r="O14" s="173"/>
      <c r="P14" s="174"/>
      <c r="Q14" s="174"/>
      <c r="R14" s="174"/>
      <c r="S14" s="174"/>
      <c r="T14" s="174"/>
      <c r="U14" s="175"/>
      <c r="V14" s="22"/>
      <c r="W14" s="18"/>
      <c r="X14" s="18"/>
      <c r="Y14" s="18"/>
      <c r="Z14" s="22">
        <f t="shared" si="2"/>
        <v>0</v>
      </c>
      <c r="AA14" s="187">
        <f>'様式3'!J14</f>
        <v>0</v>
      </c>
      <c r="AB14" s="187"/>
      <c r="AC14" s="187"/>
      <c r="AD14" s="189"/>
      <c r="AE14" s="189"/>
      <c r="AF14" s="189"/>
      <c r="AG14" s="189"/>
      <c r="AH14" s="189"/>
    </row>
    <row r="15" spans="1:34" ht="34.5" customHeight="1">
      <c r="A15" s="18">
        <f t="shared" si="0"/>
        <v>5</v>
      </c>
      <c r="B15" s="188">
        <f>'様式3'!A15</f>
        <v>0</v>
      </c>
      <c r="C15" s="188"/>
      <c r="D15" s="159">
        <f>'様式3'!C15</f>
        <v>0</v>
      </c>
      <c r="E15" s="160"/>
      <c r="F15" s="159">
        <f>'様式3'!D15</f>
        <v>0</v>
      </c>
      <c r="G15" s="160"/>
      <c r="H15" s="159"/>
      <c r="I15" s="160"/>
      <c r="J15" s="39">
        <f>'様式3'!E15</f>
        <v>0</v>
      </c>
      <c r="K15" s="39">
        <f>'様式3'!F15</f>
        <v>0</v>
      </c>
      <c r="L15" s="39">
        <f>'様式3'!G15</f>
        <v>0</v>
      </c>
      <c r="M15" s="39">
        <f>'様式3'!H15</f>
        <v>0</v>
      </c>
      <c r="N15" s="40">
        <f t="shared" si="1"/>
        <v>0</v>
      </c>
      <c r="O15" s="173"/>
      <c r="P15" s="174"/>
      <c r="Q15" s="174"/>
      <c r="R15" s="174"/>
      <c r="S15" s="174"/>
      <c r="T15" s="174"/>
      <c r="U15" s="175"/>
      <c r="V15" s="22"/>
      <c r="W15" s="18"/>
      <c r="X15" s="18"/>
      <c r="Y15" s="18"/>
      <c r="Z15" s="22">
        <f t="shared" si="2"/>
        <v>0</v>
      </c>
      <c r="AA15" s="187">
        <f>'様式3'!J15</f>
        <v>0</v>
      </c>
      <c r="AB15" s="187"/>
      <c r="AC15" s="187"/>
      <c r="AD15" s="189"/>
      <c r="AE15" s="189"/>
      <c r="AF15" s="189"/>
      <c r="AG15" s="189"/>
      <c r="AH15" s="189"/>
    </row>
    <row r="16" spans="1:34" ht="34.5" customHeight="1">
      <c r="A16" s="18">
        <f t="shared" si="0"/>
        <v>6</v>
      </c>
      <c r="B16" s="188">
        <f>'様式3'!A16</f>
        <v>0</v>
      </c>
      <c r="C16" s="188"/>
      <c r="D16" s="159">
        <f>'様式3'!C16</f>
        <v>0</v>
      </c>
      <c r="E16" s="160"/>
      <c r="F16" s="159">
        <f>'様式3'!D16</f>
        <v>0</v>
      </c>
      <c r="G16" s="160"/>
      <c r="H16" s="159"/>
      <c r="I16" s="160"/>
      <c r="J16" s="39">
        <f>'様式3'!E16</f>
        <v>0</v>
      </c>
      <c r="K16" s="39">
        <f>'様式3'!F16</f>
        <v>0</v>
      </c>
      <c r="L16" s="39">
        <f>'様式3'!G16</f>
        <v>0</v>
      </c>
      <c r="M16" s="39">
        <f>'様式3'!H16</f>
        <v>0</v>
      </c>
      <c r="N16" s="40">
        <f t="shared" si="1"/>
        <v>0</v>
      </c>
      <c r="O16" s="173"/>
      <c r="P16" s="174"/>
      <c r="Q16" s="174"/>
      <c r="R16" s="174"/>
      <c r="S16" s="174"/>
      <c r="T16" s="174"/>
      <c r="U16" s="175"/>
      <c r="V16" s="22"/>
      <c r="W16" s="18"/>
      <c r="X16" s="18"/>
      <c r="Y16" s="18"/>
      <c r="Z16" s="22">
        <f t="shared" si="2"/>
        <v>0</v>
      </c>
      <c r="AA16" s="187">
        <f>'様式3'!J16</f>
        <v>0</v>
      </c>
      <c r="AB16" s="187"/>
      <c r="AC16" s="187"/>
      <c r="AD16" s="189"/>
      <c r="AE16" s="189"/>
      <c r="AF16" s="189"/>
      <c r="AG16" s="189"/>
      <c r="AH16" s="189"/>
    </row>
    <row r="17" spans="1:34" ht="34.5" customHeight="1" hidden="1">
      <c r="A17" s="18">
        <f t="shared" si="0"/>
        <v>7</v>
      </c>
      <c r="B17" s="188">
        <f>'様式3'!A17</f>
        <v>0</v>
      </c>
      <c r="C17" s="188"/>
      <c r="D17" s="159">
        <f>'様式3'!C17</f>
        <v>0</v>
      </c>
      <c r="E17" s="160"/>
      <c r="F17" s="159">
        <f>'様式3'!D17</f>
        <v>0</v>
      </c>
      <c r="G17" s="160"/>
      <c r="H17" s="159"/>
      <c r="I17" s="160"/>
      <c r="J17" s="39">
        <f>'様式3'!E17</f>
        <v>0</v>
      </c>
      <c r="K17" s="39">
        <f>'様式3'!F17</f>
        <v>0</v>
      </c>
      <c r="L17" s="39">
        <f>'様式3'!G17</f>
        <v>0</v>
      </c>
      <c r="M17" s="39">
        <f>'様式3'!H17</f>
        <v>0</v>
      </c>
      <c r="N17" s="40">
        <f t="shared" si="1"/>
        <v>0</v>
      </c>
      <c r="O17" s="173"/>
      <c r="P17" s="174"/>
      <c r="Q17" s="174"/>
      <c r="R17" s="174"/>
      <c r="S17" s="174"/>
      <c r="T17" s="174"/>
      <c r="U17" s="175"/>
      <c r="V17" s="22"/>
      <c r="W17" s="18"/>
      <c r="X17" s="18"/>
      <c r="Y17" s="18"/>
      <c r="Z17" s="22">
        <f t="shared" si="2"/>
        <v>0</v>
      </c>
      <c r="AA17" s="187">
        <f>'様式3'!J17</f>
        <v>0</v>
      </c>
      <c r="AB17" s="187"/>
      <c r="AC17" s="187"/>
      <c r="AD17" s="173"/>
      <c r="AE17" s="174"/>
      <c r="AF17" s="174"/>
      <c r="AG17" s="174"/>
      <c r="AH17" s="175"/>
    </row>
    <row r="18" spans="1:34" ht="34.5" customHeight="1" hidden="1">
      <c r="A18" s="18">
        <f t="shared" si="0"/>
        <v>8</v>
      </c>
      <c r="B18" s="188">
        <f>'様式3'!A18</f>
        <v>0</v>
      </c>
      <c r="C18" s="188"/>
      <c r="D18" s="159">
        <f>'様式3'!C18</f>
        <v>0</v>
      </c>
      <c r="E18" s="160"/>
      <c r="F18" s="159">
        <f>'様式3'!D18</f>
        <v>0</v>
      </c>
      <c r="G18" s="160"/>
      <c r="H18" s="159"/>
      <c r="I18" s="160"/>
      <c r="J18" s="39">
        <f>'様式3'!E18</f>
        <v>0</v>
      </c>
      <c r="K18" s="39">
        <f>'様式3'!F18</f>
        <v>0</v>
      </c>
      <c r="L18" s="39">
        <f>'様式3'!G18</f>
        <v>0</v>
      </c>
      <c r="M18" s="39">
        <f>'様式3'!H18</f>
        <v>0</v>
      </c>
      <c r="N18" s="40">
        <f t="shared" si="1"/>
        <v>0</v>
      </c>
      <c r="O18" s="173"/>
      <c r="P18" s="174"/>
      <c r="Q18" s="174"/>
      <c r="R18" s="174"/>
      <c r="S18" s="174"/>
      <c r="T18" s="174"/>
      <c r="U18" s="175"/>
      <c r="V18" s="22"/>
      <c r="W18" s="18"/>
      <c r="X18" s="18"/>
      <c r="Y18" s="18"/>
      <c r="Z18" s="22">
        <f t="shared" si="2"/>
        <v>0</v>
      </c>
      <c r="AA18" s="187">
        <f>'様式3'!J18</f>
        <v>0</v>
      </c>
      <c r="AB18" s="187"/>
      <c r="AC18" s="187"/>
      <c r="AD18" s="173"/>
      <c r="AE18" s="174"/>
      <c r="AF18" s="174"/>
      <c r="AG18" s="174"/>
      <c r="AH18" s="175"/>
    </row>
    <row r="19" spans="1:34" ht="34.5" customHeight="1" hidden="1">
      <c r="A19" s="18">
        <f>+A18+1</f>
        <v>9</v>
      </c>
      <c r="B19" s="188">
        <f>'様式3'!A19</f>
        <v>0</v>
      </c>
      <c r="C19" s="188"/>
      <c r="D19" s="159">
        <f>'様式3'!C19</f>
        <v>0</v>
      </c>
      <c r="E19" s="160"/>
      <c r="F19" s="159">
        <f>'様式3'!D19</f>
        <v>0</v>
      </c>
      <c r="G19" s="160"/>
      <c r="H19" s="159"/>
      <c r="I19" s="160"/>
      <c r="J19" s="39">
        <f>'様式3'!E19</f>
        <v>0</v>
      </c>
      <c r="K19" s="39">
        <f>'様式3'!F19</f>
        <v>0</v>
      </c>
      <c r="L19" s="39">
        <f>'様式3'!G19</f>
        <v>0</v>
      </c>
      <c r="M19" s="39">
        <f>'様式3'!H19</f>
        <v>0</v>
      </c>
      <c r="N19" s="40">
        <f t="shared" si="1"/>
        <v>0</v>
      </c>
      <c r="O19" s="173"/>
      <c r="P19" s="174"/>
      <c r="Q19" s="174"/>
      <c r="R19" s="174"/>
      <c r="S19" s="174"/>
      <c r="T19" s="174"/>
      <c r="U19" s="175"/>
      <c r="V19" s="22"/>
      <c r="W19" s="18"/>
      <c r="X19" s="18"/>
      <c r="Y19" s="18"/>
      <c r="Z19" s="22">
        <f t="shared" si="2"/>
        <v>0</v>
      </c>
      <c r="AA19" s="187">
        <f>'様式3'!J19</f>
        <v>0</v>
      </c>
      <c r="AB19" s="187"/>
      <c r="AC19" s="187"/>
      <c r="AD19" s="173"/>
      <c r="AE19" s="174"/>
      <c r="AF19" s="174"/>
      <c r="AG19" s="174"/>
      <c r="AH19" s="175"/>
    </row>
    <row r="20" spans="1:34" ht="34.5" customHeight="1" hidden="1">
      <c r="A20" s="18">
        <f>+A19+1</f>
        <v>10</v>
      </c>
      <c r="B20" s="188">
        <f>'様式3'!A20</f>
        <v>0</v>
      </c>
      <c r="C20" s="188"/>
      <c r="D20" s="159">
        <f>'様式3'!C20</f>
        <v>0</v>
      </c>
      <c r="E20" s="160"/>
      <c r="F20" s="159">
        <f>'様式3'!D20</f>
        <v>0</v>
      </c>
      <c r="G20" s="160"/>
      <c r="H20" s="159"/>
      <c r="I20" s="160"/>
      <c r="J20" s="39">
        <f>'様式3'!E20</f>
        <v>0</v>
      </c>
      <c r="K20" s="39">
        <f>'様式3'!F20</f>
        <v>0</v>
      </c>
      <c r="L20" s="39">
        <f>'様式3'!G20</f>
        <v>0</v>
      </c>
      <c r="M20" s="39">
        <f>'様式3'!H20</f>
        <v>0</v>
      </c>
      <c r="N20" s="40">
        <f t="shared" si="1"/>
        <v>0</v>
      </c>
      <c r="O20" s="173"/>
      <c r="P20" s="174"/>
      <c r="Q20" s="174"/>
      <c r="R20" s="174"/>
      <c r="S20" s="174"/>
      <c r="T20" s="174"/>
      <c r="U20" s="175"/>
      <c r="V20" s="22"/>
      <c r="W20" s="18"/>
      <c r="X20" s="18"/>
      <c r="Y20" s="18"/>
      <c r="Z20" s="22">
        <f t="shared" si="2"/>
        <v>0</v>
      </c>
      <c r="AA20" s="187">
        <f>'様式3'!J20</f>
        <v>0</v>
      </c>
      <c r="AB20" s="187"/>
      <c r="AC20" s="187"/>
      <c r="AD20" s="173"/>
      <c r="AE20" s="174"/>
      <c r="AF20" s="174"/>
      <c r="AG20" s="174"/>
      <c r="AH20" s="175"/>
    </row>
    <row r="21" spans="1:34" ht="34.5" customHeight="1" hidden="1">
      <c r="A21" s="18">
        <f>+A20+1</f>
        <v>11</v>
      </c>
      <c r="B21" s="188">
        <f>'様式3'!A21</f>
        <v>0</v>
      </c>
      <c r="C21" s="188"/>
      <c r="D21" s="159">
        <f>'様式3'!C21</f>
        <v>0</v>
      </c>
      <c r="E21" s="160"/>
      <c r="F21" s="159">
        <f>'様式3'!D21</f>
        <v>0</v>
      </c>
      <c r="G21" s="160"/>
      <c r="H21" s="159"/>
      <c r="I21" s="160"/>
      <c r="J21" s="39">
        <f>'様式3'!E21</f>
        <v>0</v>
      </c>
      <c r="K21" s="39">
        <f>'様式3'!F21</f>
        <v>0</v>
      </c>
      <c r="L21" s="39">
        <f>'様式3'!G21</f>
        <v>0</v>
      </c>
      <c r="M21" s="39">
        <f>'様式3'!H21</f>
        <v>0</v>
      </c>
      <c r="N21" s="40">
        <f t="shared" si="1"/>
        <v>0</v>
      </c>
      <c r="O21" s="173"/>
      <c r="P21" s="174"/>
      <c r="Q21" s="174"/>
      <c r="R21" s="174"/>
      <c r="S21" s="174"/>
      <c r="T21" s="174"/>
      <c r="U21" s="175"/>
      <c r="V21" s="22"/>
      <c r="W21" s="18"/>
      <c r="X21" s="18"/>
      <c r="Y21" s="18"/>
      <c r="Z21" s="22">
        <f t="shared" si="2"/>
        <v>0</v>
      </c>
      <c r="AA21" s="187">
        <f>'様式3'!J21</f>
        <v>0</v>
      </c>
      <c r="AB21" s="187"/>
      <c r="AC21" s="187"/>
      <c r="AD21" s="173"/>
      <c r="AE21" s="174"/>
      <c r="AF21" s="174"/>
      <c r="AG21" s="174"/>
      <c r="AH21" s="175"/>
    </row>
    <row r="22" spans="1:34" ht="34.5" customHeight="1" hidden="1">
      <c r="A22" s="18">
        <f>+A21+1</f>
        <v>12</v>
      </c>
      <c r="B22" s="188">
        <f>'様式3'!A22</f>
        <v>0</v>
      </c>
      <c r="C22" s="188"/>
      <c r="D22" s="159">
        <f>'様式3'!C22</f>
        <v>0</v>
      </c>
      <c r="E22" s="160"/>
      <c r="F22" s="159">
        <f>'様式3'!D22</f>
        <v>0</v>
      </c>
      <c r="G22" s="160"/>
      <c r="H22" s="159"/>
      <c r="I22" s="160"/>
      <c r="J22" s="39">
        <f>'様式3'!E22</f>
        <v>0</v>
      </c>
      <c r="K22" s="39">
        <f>'様式3'!F22</f>
        <v>0</v>
      </c>
      <c r="L22" s="39">
        <f>'様式3'!G22</f>
        <v>0</v>
      </c>
      <c r="M22" s="39">
        <f>'様式3'!H22</f>
        <v>0</v>
      </c>
      <c r="N22" s="40">
        <f t="shared" si="1"/>
        <v>0</v>
      </c>
      <c r="O22" s="173"/>
      <c r="P22" s="174"/>
      <c r="Q22" s="174"/>
      <c r="R22" s="174"/>
      <c r="S22" s="174"/>
      <c r="T22" s="174"/>
      <c r="U22" s="175"/>
      <c r="V22" s="22"/>
      <c r="W22" s="18"/>
      <c r="X22" s="18"/>
      <c r="Y22" s="18"/>
      <c r="Z22" s="22">
        <f t="shared" si="2"/>
        <v>0</v>
      </c>
      <c r="AA22" s="187">
        <f>'様式3'!J22</f>
        <v>0</v>
      </c>
      <c r="AB22" s="187"/>
      <c r="AC22" s="187"/>
      <c r="AD22" s="173"/>
      <c r="AE22" s="174"/>
      <c r="AF22" s="174"/>
      <c r="AG22" s="174"/>
      <c r="AH22" s="175"/>
    </row>
    <row r="23" ht="15.75" customHeight="1"/>
    <row r="24" spans="10:30" ht="34.5" customHeight="1">
      <c r="J24" s="170" t="s">
        <v>58</v>
      </c>
      <c r="K24" s="170"/>
      <c r="L24" s="170"/>
      <c r="M24" s="170"/>
      <c r="N24" s="170"/>
      <c r="O24" s="170"/>
      <c r="P24" s="170"/>
      <c r="Q24" s="149" t="s">
        <v>59</v>
      </c>
      <c r="R24" s="150"/>
      <c r="S24" s="150"/>
      <c r="T24" s="150"/>
      <c r="U24" s="150"/>
      <c r="V24" s="150"/>
      <c r="W24" s="151"/>
      <c r="X24" s="149" t="s">
        <v>60</v>
      </c>
      <c r="Y24" s="150"/>
      <c r="Z24" s="150"/>
      <c r="AA24" s="150"/>
      <c r="AB24" s="150"/>
      <c r="AC24" s="150"/>
      <c r="AD24" s="151"/>
    </row>
    <row r="25" spans="10:30" ht="34.5" customHeight="1">
      <c r="J25" s="152" t="s">
        <v>89</v>
      </c>
      <c r="K25" s="152"/>
      <c r="L25" s="152"/>
      <c r="M25" s="152"/>
      <c r="N25" s="152"/>
      <c r="O25" s="152"/>
      <c r="P25" s="152"/>
      <c r="Q25" s="153" t="s">
        <v>90</v>
      </c>
      <c r="R25" s="154"/>
      <c r="S25" s="154"/>
      <c r="T25" s="154"/>
      <c r="U25" s="154"/>
      <c r="V25" s="154"/>
      <c r="W25" s="155"/>
      <c r="X25" s="156" t="s">
        <v>91</v>
      </c>
      <c r="Y25" s="147"/>
      <c r="Z25" s="147"/>
      <c r="AA25" s="147"/>
      <c r="AB25" s="147"/>
      <c r="AC25" s="147"/>
      <c r="AD25" s="148"/>
    </row>
    <row r="26" spans="10:30" ht="34.5" customHeight="1">
      <c r="J26" s="152" t="s">
        <v>92</v>
      </c>
      <c r="K26" s="152"/>
      <c r="L26" s="152"/>
      <c r="M26" s="152"/>
      <c r="N26" s="152"/>
      <c r="O26" s="152"/>
      <c r="P26" s="152"/>
      <c r="Q26" s="153" t="s">
        <v>93</v>
      </c>
      <c r="R26" s="154"/>
      <c r="S26" s="154"/>
      <c r="T26" s="154"/>
      <c r="U26" s="154"/>
      <c r="V26" s="154"/>
      <c r="W26" s="155"/>
      <c r="X26" s="146" t="s">
        <v>94</v>
      </c>
      <c r="Y26" s="147"/>
      <c r="Z26" s="147"/>
      <c r="AA26" s="147"/>
      <c r="AB26" s="147"/>
      <c r="AC26" s="147"/>
      <c r="AD26" s="148"/>
    </row>
    <row r="27" spans="10:30" ht="34.5" customHeight="1">
      <c r="J27" s="152" t="s">
        <v>95</v>
      </c>
      <c r="K27" s="152"/>
      <c r="L27" s="152"/>
      <c r="M27" s="152"/>
      <c r="N27" s="152"/>
      <c r="O27" s="152"/>
      <c r="P27" s="152"/>
      <c r="Q27" s="153" t="s">
        <v>96</v>
      </c>
      <c r="R27" s="154"/>
      <c r="S27" s="154"/>
      <c r="T27" s="154"/>
      <c r="U27" s="154"/>
      <c r="V27" s="154"/>
      <c r="W27" s="155"/>
      <c r="X27" s="146" t="s">
        <v>97</v>
      </c>
      <c r="Y27" s="147"/>
      <c r="Z27" s="147"/>
      <c r="AA27" s="147"/>
      <c r="AB27" s="147"/>
      <c r="AC27" s="147"/>
      <c r="AD27" s="148"/>
    </row>
    <row r="28" spans="24:30" ht="34.5" customHeight="1">
      <c r="X28" s="156" t="s">
        <v>98</v>
      </c>
      <c r="Y28" s="157"/>
      <c r="Z28" s="157"/>
      <c r="AA28" s="157"/>
      <c r="AB28" s="157"/>
      <c r="AC28" s="157"/>
      <c r="AD28" s="158"/>
    </row>
  </sheetData>
  <sheetProtection/>
  <mergeCells count="136">
    <mergeCell ref="B18:C18"/>
    <mergeCell ref="AD17:AH17"/>
    <mergeCell ref="AA17:AC17"/>
    <mergeCell ref="O17:U17"/>
    <mergeCell ref="H17:I17"/>
    <mergeCell ref="F17:G17"/>
    <mergeCell ref="D17:E17"/>
    <mergeCell ref="H18:I18"/>
    <mergeCell ref="B20:C20"/>
    <mergeCell ref="AD19:AH19"/>
    <mergeCell ref="AA19:AC19"/>
    <mergeCell ref="O19:U19"/>
    <mergeCell ref="B19:C19"/>
    <mergeCell ref="D19:E19"/>
    <mergeCell ref="F19:G19"/>
    <mergeCell ref="H19:I19"/>
    <mergeCell ref="F20:G20"/>
    <mergeCell ref="D20:E20"/>
    <mergeCell ref="D13:E13"/>
    <mergeCell ref="F15:G15"/>
    <mergeCell ref="D15:E15"/>
    <mergeCell ref="B16:C16"/>
    <mergeCell ref="O16:U16"/>
    <mergeCell ref="D16:E16"/>
    <mergeCell ref="B15:C15"/>
    <mergeCell ref="O15:U15"/>
    <mergeCell ref="O3:R3"/>
    <mergeCell ref="B14:C14"/>
    <mergeCell ref="D14:E14"/>
    <mergeCell ref="AD12:AH12"/>
    <mergeCell ref="B13:C13"/>
    <mergeCell ref="O13:U13"/>
    <mergeCell ref="AA13:AC13"/>
    <mergeCell ref="AD13:AH13"/>
    <mergeCell ref="H13:I13"/>
    <mergeCell ref="F13:G13"/>
    <mergeCell ref="D11:E11"/>
    <mergeCell ref="A1:AH1"/>
    <mergeCell ref="B11:C11"/>
    <mergeCell ref="C3:D3"/>
    <mergeCell ref="C4:D4"/>
    <mergeCell ref="C5:D5"/>
    <mergeCell ref="E3:E4"/>
    <mergeCell ref="O4:R5"/>
    <mergeCell ref="W3:Z3"/>
    <mergeCell ref="AA3:AD3"/>
    <mergeCell ref="AD14:AH14"/>
    <mergeCell ref="AE3:AH3"/>
    <mergeCell ref="A3:B3"/>
    <mergeCell ref="A4:B4"/>
    <mergeCell ref="A5:B5"/>
    <mergeCell ref="S3:V3"/>
    <mergeCell ref="K4:N5"/>
    <mergeCell ref="B12:C12"/>
    <mergeCell ref="F12:G12"/>
    <mergeCell ref="D12:E12"/>
    <mergeCell ref="AD15:AH15"/>
    <mergeCell ref="F4:H4"/>
    <mergeCell ref="F5:H5"/>
    <mergeCell ref="W4:Z5"/>
    <mergeCell ref="AA4:AD5"/>
    <mergeCell ref="AE4:AH5"/>
    <mergeCell ref="H12:I12"/>
    <mergeCell ref="AA9:AH9"/>
    <mergeCell ref="W9:Z9"/>
    <mergeCell ref="AD11:AH11"/>
    <mergeCell ref="H15:I15"/>
    <mergeCell ref="F14:G14"/>
    <mergeCell ref="S4:V5"/>
    <mergeCell ref="O12:U12"/>
    <mergeCell ref="H11:I11"/>
    <mergeCell ref="AA15:AC15"/>
    <mergeCell ref="AA11:AC11"/>
    <mergeCell ref="O11:U11"/>
    <mergeCell ref="AA12:AC12"/>
    <mergeCell ref="F11:G11"/>
    <mergeCell ref="O22:U22"/>
    <mergeCell ref="H20:I20"/>
    <mergeCell ref="AD18:AH18"/>
    <mergeCell ref="AA18:AC18"/>
    <mergeCell ref="O18:U18"/>
    <mergeCell ref="K3:N3"/>
    <mergeCell ref="O14:U14"/>
    <mergeCell ref="AA14:AC14"/>
    <mergeCell ref="F3:H3"/>
    <mergeCell ref="H14:I14"/>
    <mergeCell ref="AD22:AH22"/>
    <mergeCell ref="D22:E22"/>
    <mergeCell ref="F22:G22"/>
    <mergeCell ref="H22:I22"/>
    <mergeCell ref="D21:E21"/>
    <mergeCell ref="AA16:AC16"/>
    <mergeCell ref="AD16:AH16"/>
    <mergeCell ref="H16:I16"/>
    <mergeCell ref="F16:G16"/>
    <mergeCell ref="AD21:AH21"/>
    <mergeCell ref="AD20:AH20"/>
    <mergeCell ref="AA20:AC20"/>
    <mergeCell ref="O20:U20"/>
    <mergeCell ref="B17:C17"/>
    <mergeCell ref="B22:C22"/>
    <mergeCell ref="AA21:AC21"/>
    <mergeCell ref="O21:U21"/>
    <mergeCell ref="B21:C21"/>
    <mergeCell ref="F18:G18"/>
    <mergeCell ref="AA22:AC22"/>
    <mergeCell ref="A7:B7"/>
    <mergeCell ref="C7:AH7"/>
    <mergeCell ref="D9:E10"/>
    <mergeCell ref="F9:G10"/>
    <mergeCell ref="B9:C10"/>
    <mergeCell ref="A9:A10"/>
    <mergeCell ref="AA10:AC10"/>
    <mergeCell ref="AD10:AH10"/>
    <mergeCell ref="J9:M9"/>
    <mergeCell ref="H9:I10"/>
    <mergeCell ref="Q27:W27"/>
    <mergeCell ref="D18:E18"/>
    <mergeCell ref="N9:N10"/>
    <mergeCell ref="O10:U10"/>
    <mergeCell ref="O9:U9"/>
    <mergeCell ref="V9:V10"/>
    <mergeCell ref="J24:P24"/>
    <mergeCell ref="Q24:W24"/>
    <mergeCell ref="H21:I21"/>
    <mergeCell ref="F21:G21"/>
    <mergeCell ref="X27:AD27"/>
    <mergeCell ref="X24:AD24"/>
    <mergeCell ref="J25:P25"/>
    <mergeCell ref="Q25:W25"/>
    <mergeCell ref="X25:AD25"/>
    <mergeCell ref="X28:AD28"/>
    <mergeCell ref="J26:P26"/>
    <mergeCell ref="Q26:W26"/>
    <mergeCell ref="X26:AD26"/>
    <mergeCell ref="J27:P27"/>
  </mergeCells>
  <conditionalFormatting sqref="Z11:Z22">
    <cfRule type="cellIs" priority="1" dxfId="3" operator="equal" stopIfTrue="1">
      <formula>"Ⅲ"</formula>
    </cfRule>
    <cfRule type="cellIs" priority="2" dxfId="2" operator="equal" stopIfTrue="1">
      <formula>"Ⅳ"</formula>
    </cfRule>
  </conditionalFormatting>
  <conditionalFormatting sqref="N11:N22">
    <cfRule type="cellIs" priority="3" dxfId="19" operator="equal" stopIfTrue="1">
      <formula>"否"</formula>
    </cfRule>
  </conditionalFormatting>
  <conditionalFormatting sqref="V11:V22">
    <cfRule type="cellIs" priority="4" dxfId="19" operator="equal" stopIfTrue="1">
      <formula>"A"</formula>
    </cfRule>
  </conditionalFormatting>
  <conditionalFormatting sqref="M11:M22">
    <cfRule type="cellIs" priority="5" dxfId="5" operator="equal" stopIfTrue="1">
      <formula>"Ⅳ"</formula>
    </cfRule>
    <cfRule type="cellIs" priority="6" dxfId="3" operator="equal" stopIfTrue="1">
      <formula>"Ⅲ"</formula>
    </cfRule>
  </conditionalFormatting>
  <dataValidations count="4">
    <dataValidation type="list" allowBlank="1" showInputMessage="1" showErrorMessage="1" sqref="W11:W22">
      <formula1>"1,2,4"</formula1>
    </dataValidation>
    <dataValidation type="list" allowBlank="1" showInputMessage="1" showErrorMessage="1" sqref="V11:V22">
      <formula1>"A,B,C"</formula1>
    </dataValidation>
    <dataValidation type="list" allowBlank="1" showInputMessage="1" showErrorMessage="1" sqref="X11:X22">
      <formula1>"1,2,3"</formula1>
    </dataValidation>
    <dataValidation type="list" allowBlank="1" showInputMessage="1" showErrorMessage="1" sqref="Y11:Y22">
      <formula1>"1,3,5,8"</formula1>
    </dataValidation>
  </dataValidations>
  <printOptions horizontalCentered="1"/>
  <pageMargins left="0.7874015748031497" right="0.7874015748031497" top="1.1023622047244095" bottom="0.7086614173228347" header="0.5118110236220472" footer="0.5118110236220472"/>
  <pageSetup horizontalDpi="600" verticalDpi="600" orientation="landscape" paperSize="9" r:id="rId1"/>
  <headerFooter alignWithMargins="0">
    <oddHeader>&amp;L&amp;"ＭＳ 明朝,標準"&amp;10&amp;A&amp;RＮｏ．&amp;P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ECFF"/>
  </sheetPr>
  <dimension ref="A1:AH22"/>
  <sheetViews>
    <sheetView view="pageBreakPreview" zoomScaleSheetLayoutView="100" zoomScalePageLayoutView="0" workbookViewId="0" topLeftCell="A1">
      <selection activeCell="AI1" sqref="AI1"/>
    </sheetView>
  </sheetViews>
  <sheetFormatPr defaultColWidth="9.00390625" defaultRowHeight="34.5" customHeight="1"/>
  <cols>
    <col min="1" max="1" width="2.875" style="17" customWidth="1"/>
    <col min="2" max="9" width="7.625" style="17" customWidth="1"/>
    <col min="10" max="34" width="2.625" style="17" customWidth="1"/>
    <col min="35" max="16384" width="9.00390625" style="17" customWidth="1"/>
  </cols>
  <sheetData>
    <row r="1" spans="1:34" ht="17.25">
      <c r="A1" s="119" t="s">
        <v>150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3" spans="1:34" ht="25.5" customHeight="1">
      <c r="A3" s="180" t="s">
        <v>28</v>
      </c>
      <c r="B3" s="182"/>
      <c r="C3" s="205" t="str">
        <f>'様式2 (記入例)'!O3</f>
        <v>○○号館○○号室</v>
      </c>
      <c r="D3" s="206"/>
      <c r="E3" s="177" t="s">
        <v>38</v>
      </c>
      <c r="F3" s="204" t="s">
        <v>45</v>
      </c>
      <c r="G3" s="204"/>
      <c r="H3" s="204"/>
      <c r="J3" s="1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 t="s">
        <v>42</v>
      </c>
      <c r="AF3" s="190"/>
      <c r="AG3" s="190"/>
      <c r="AH3" s="190"/>
    </row>
    <row r="4" spans="1:34" ht="25.5" customHeight="1">
      <c r="A4" s="171" t="s">
        <v>33</v>
      </c>
      <c r="B4" s="172"/>
      <c r="C4" s="204"/>
      <c r="D4" s="204"/>
      <c r="E4" s="177"/>
      <c r="F4" s="204" t="s">
        <v>46</v>
      </c>
      <c r="G4" s="204"/>
      <c r="H4" s="204"/>
      <c r="J4" s="19"/>
      <c r="K4" s="177"/>
      <c r="L4" s="177"/>
      <c r="M4" s="177"/>
      <c r="N4" s="177"/>
      <c r="O4" s="177"/>
      <c r="P4" s="177"/>
      <c r="Q4" s="177"/>
      <c r="R4" s="177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77"/>
      <c r="AF4" s="177"/>
      <c r="AG4" s="177"/>
      <c r="AH4" s="177"/>
    </row>
    <row r="5" spans="1:34" ht="25.5" customHeight="1">
      <c r="A5" s="171" t="s">
        <v>34</v>
      </c>
      <c r="B5" s="172"/>
      <c r="C5" s="204"/>
      <c r="D5" s="204"/>
      <c r="E5" s="18" t="s">
        <v>39</v>
      </c>
      <c r="F5" s="204" t="s">
        <v>46</v>
      </c>
      <c r="G5" s="204"/>
      <c r="H5" s="204"/>
      <c r="J5" s="19"/>
      <c r="K5" s="177"/>
      <c r="L5" s="177"/>
      <c r="M5" s="177"/>
      <c r="N5" s="177"/>
      <c r="O5" s="177"/>
      <c r="P5" s="177"/>
      <c r="Q5" s="177"/>
      <c r="R5" s="177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77"/>
      <c r="AF5" s="177"/>
      <c r="AG5" s="177"/>
      <c r="AH5" s="177"/>
    </row>
    <row r="6" spans="15:34" ht="19.5" customHeight="1">
      <c r="O6" s="20"/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30.75" customHeight="1">
      <c r="A7" s="171" t="s">
        <v>36</v>
      </c>
      <c r="B7" s="172"/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</row>
    <row r="8" ht="19.5" customHeight="1"/>
    <row r="9" spans="1:34" ht="29.25" customHeight="1">
      <c r="A9" s="177"/>
      <c r="B9" s="176" t="s">
        <v>21</v>
      </c>
      <c r="C9" s="176"/>
      <c r="D9" s="176" t="s">
        <v>17</v>
      </c>
      <c r="E9" s="176"/>
      <c r="F9" s="176" t="s">
        <v>31</v>
      </c>
      <c r="G9" s="176"/>
      <c r="H9" s="183" t="s">
        <v>40</v>
      </c>
      <c r="I9" s="184"/>
      <c r="J9" s="180" t="s">
        <v>35</v>
      </c>
      <c r="K9" s="181"/>
      <c r="L9" s="181"/>
      <c r="M9" s="182"/>
      <c r="N9" s="161" t="s">
        <v>86</v>
      </c>
      <c r="O9" s="165" t="s">
        <v>36</v>
      </c>
      <c r="P9" s="166"/>
      <c r="Q9" s="166"/>
      <c r="R9" s="166"/>
      <c r="S9" s="166"/>
      <c r="T9" s="166"/>
      <c r="U9" s="167"/>
      <c r="V9" s="168" t="s">
        <v>32</v>
      </c>
      <c r="W9" s="193" t="s">
        <v>41</v>
      </c>
      <c r="X9" s="163"/>
      <c r="Y9" s="163"/>
      <c r="Z9" s="164"/>
      <c r="AA9" s="171" t="s">
        <v>37</v>
      </c>
      <c r="AB9" s="192"/>
      <c r="AC9" s="192"/>
      <c r="AD9" s="192"/>
      <c r="AE9" s="192"/>
      <c r="AF9" s="192"/>
      <c r="AG9" s="192"/>
      <c r="AH9" s="172"/>
    </row>
    <row r="10" spans="1:34" ht="40.5" customHeight="1">
      <c r="A10" s="177"/>
      <c r="B10" s="176"/>
      <c r="C10" s="176"/>
      <c r="D10" s="176"/>
      <c r="E10" s="176"/>
      <c r="F10" s="176"/>
      <c r="G10" s="176"/>
      <c r="H10" s="185"/>
      <c r="I10" s="186"/>
      <c r="J10" s="45" t="s">
        <v>83</v>
      </c>
      <c r="K10" s="46" t="s">
        <v>84</v>
      </c>
      <c r="L10" s="46" t="s">
        <v>27</v>
      </c>
      <c r="M10" s="46" t="s">
        <v>85</v>
      </c>
      <c r="N10" s="162"/>
      <c r="O10" s="163" t="s">
        <v>47</v>
      </c>
      <c r="P10" s="163"/>
      <c r="Q10" s="163"/>
      <c r="R10" s="163"/>
      <c r="S10" s="163"/>
      <c r="T10" s="163"/>
      <c r="U10" s="164"/>
      <c r="V10" s="169"/>
      <c r="W10" s="47" t="s">
        <v>83</v>
      </c>
      <c r="X10" s="48" t="s">
        <v>87</v>
      </c>
      <c r="Y10" s="48" t="s">
        <v>27</v>
      </c>
      <c r="Z10" s="46" t="s">
        <v>85</v>
      </c>
      <c r="AA10" s="178" t="s">
        <v>43</v>
      </c>
      <c r="AB10" s="178"/>
      <c r="AC10" s="178"/>
      <c r="AD10" s="179" t="s">
        <v>44</v>
      </c>
      <c r="AE10" s="179"/>
      <c r="AF10" s="179"/>
      <c r="AG10" s="179"/>
      <c r="AH10" s="179"/>
    </row>
    <row r="11" spans="1:34" ht="37.5" customHeight="1">
      <c r="A11" s="39">
        <v>1</v>
      </c>
      <c r="B11" s="196" t="str">
        <f>'様式3 (記入例)'!A11</f>
        <v>ハンダ付け</v>
      </c>
      <c r="C11" s="196"/>
      <c r="D11" s="196" t="str">
        <f>'様式3 (記入例)'!C11</f>
        <v>ハンダ蒸気</v>
      </c>
      <c r="E11" s="196"/>
      <c r="F11" s="196" t="str">
        <f>'様式3 (記入例)'!D11</f>
        <v>吸入</v>
      </c>
      <c r="G11" s="196"/>
      <c r="H11" s="197" t="s">
        <v>145</v>
      </c>
      <c r="I11" s="198"/>
      <c r="J11" s="39">
        <f>'様式3 (記入例)'!E11</f>
        <v>2</v>
      </c>
      <c r="K11" s="39">
        <f>'様式3 (記入例)'!F11</f>
        <v>2</v>
      </c>
      <c r="L11" s="39">
        <f>'様式3 (記入例)'!G11</f>
        <v>1</v>
      </c>
      <c r="M11" s="39" t="str">
        <f>'様式3 (記入例)'!H11</f>
        <v>Ⅰ</v>
      </c>
      <c r="N11" s="40" t="str">
        <f aca="true" t="shared" si="0" ref="N11:N16">IF(SUM(J11*K11*L11)=0,0,IF(SUM(J11*K11*L11)&gt;20,"否","可"))</f>
        <v>可</v>
      </c>
      <c r="O11" s="197" t="s">
        <v>136</v>
      </c>
      <c r="P11" s="203"/>
      <c r="Q11" s="203"/>
      <c r="R11" s="203"/>
      <c r="S11" s="203"/>
      <c r="T11" s="203"/>
      <c r="U11" s="198"/>
      <c r="V11" s="116" t="s">
        <v>142</v>
      </c>
      <c r="W11" s="116">
        <v>1</v>
      </c>
      <c r="X11" s="116">
        <v>2</v>
      </c>
      <c r="Y11" s="116">
        <v>1</v>
      </c>
      <c r="Z11" s="22" t="str">
        <f aca="true" t="shared" si="1" ref="Z11:Z16">IF(SUM(W11*X11*Y11)=0,0,IF(SUM(W11*X11*Y11)&lt;6,"Ⅰ",IF(SUM(W11*X11*Y11)&lt;20,"Ⅱ",IF(SUM(W11*X11*Y11)&lt;37,"Ⅲ","Ⅳ"))))</f>
        <v>Ⅰ</v>
      </c>
      <c r="AA11" s="187">
        <f>'様式3 (記入例)'!J11</f>
        <v>41004</v>
      </c>
      <c r="AB11" s="187"/>
      <c r="AC11" s="187"/>
      <c r="AD11" s="202"/>
      <c r="AE11" s="202"/>
      <c r="AF11" s="202"/>
      <c r="AG11" s="202"/>
      <c r="AH11" s="202"/>
    </row>
    <row r="12" spans="1:34" ht="37.5" customHeight="1">
      <c r="A12" s="18">
        <f>+A11+1</f>
        <v>2</v>
      </c>
      <c r="B12" s="196" t="str">
        <f>'様式3 (記入例)'!A12</f>
        <v>電子回路を用いた測定</v>
      </c>
      <c r="C12" s="196"/>
      <c r="D12" s="196" t="str">
        <f>'様式3 (記入例)'!C12</f>
        <v>高圧電源の使用</v>
      </c>
      <c r="E12" s="196"/>
      <c r="F12" s="196" t="str">
        <f>'様式3 (記入例)'!D12</f>
        <v>感電</v>
      </c>
      <c r="G12" s="196"/>
      <c r="H12" s="197" t="s">
        <v>145</v>
      </c>
      <c r="I12" s="198"/>
      <c r="J12" s="39">
        <f>'様式3 (記入例)'!E12</f>
        <v>2</v>
      </c>
      <c r="K12" s="39">
        <f>'様式3 (記入例)'!F12</f>
        <v>2</v>
      </c>
      <c r="L12" s="39">
        <f>'様式3 (記入例)'!G12</f>
        <v>3</v>
      </c>
      <c r="M12" s="39" t="str">
        <f>'様式3 (記入例)'!H12</f>
        <v>Ⅱ</v>
      </c>
      <c r="N12" s="40" t="str">
        <f t="shared" si="0"/>
        <v>可</v>
      </c>
      <c r="O12" s="199" t="s">
        <v>137</v>
      </c>
      <c r="P12" s="200"/>
      <c r="Q12" s="200"/>
      <c r="R12" s="200"/>
      <c r="S12" s="200"/>
      <c r="T12" s="200"/>
      <c r="U12" s="201"/>
      <c r="V12" s="117" t="s">
        <v>143</v>
      </c>
      <c r="W12" s="117">
        <v>1</v>
      </c>
      <c r="X12" s="117">
        <v>2</v>
      </c>
      <c r="Y12" s="117">
        <v>3</v>
      </c>
      <c r="Z12" s="22" t="str">
        <f t="shared" si="1"/>
        <v>Ⅱ</v>
      </c>
      <c r="AA12" s="187">
        <f>'様式3 (記入例)'!J12</f>
        <v>41004</v>
      </c>
      <c r="AB12" s="187"/>
      <c r="AC12" s="187"/>
      <c r="AD12" s="195"/>
      <c r="AE12" s="195"/>
      <c r="AF12" s="195"/>
      <c r="AG12" s="195"/>
      <c r="AH12" s="195"/>
    </row>
    <row r="13" spans="1:34" ht="37.5" customHeight="1">
      <c r="A13" s="18">
        <f>+A12+1</f>
        <v>3</v>
      </c>
      <c r="B13" s="196" t="str">
        <f>'様式3 (記入例)'!A13</f>
        <v>レーザー使用</v>
      </c>
      <c r="C13" s="196"/>
      <c r="D13" s="196" t="str">
        <f>'様式3 (記入例)'!C13</f>
        <v>レーザー散乱光</v>
      </c>
      <c r="E13" s="196"/>
      <c r="F13" s="196" t="str">
        <f>'様式3 (記入例)'!D13</f>
        <v>視力低下、失明</v>
      </c>
      <c r="G13" s="196"/>
      <c r="H13" s="197" t="s">
        <v>145</v>
      </c>
      <c r="I13" s="198"/>
      <c r="J13" s="39">
        <f>'様式3 (記入例)'!E13</f>
        <v>1</v>
      </c>
      <c r="K13" s="39">
        <f>'様式3 (記入例)'!F13</f>
        <v>1</v>
      </c>
      <c r="L13" s="39">
        <f>'様式3 (記入例)'!G13</f>
        <v>8</v>
      </c>
      <c r="M13" s="39" t="str">
        <f>'様式3 (記入例)'!H13</f>
        <v>Ⅱ</v>
      </c>
      <c r="N13" s="40" t="str">
        <f t="shared" si="0"/>
        <v>可</v>
      </c>
      <c r="O13" s="199" t="s">
        <v>138</v>
      </c>
      <c r="P13" s="200"/>
      <c r="Q13" s="200"/>
      <c r="R13" s="200"/>
      <c r="S13" s="200"/>
      <c r="T13" s="200"/>
      <c r="U13" s="201"/>
      <c r="V13" s="117" t="s">
        <v>135</v>
      </c>
      <c r="W13" s="117">
        <v>1</v>
      </c>
      <c r="X13" s="117">
        <v>1</v>
      </c>
      <c r="Y13" s="117">
        <v>3</v>
      </c>
      <c r="Z13" s="22" t="str">
        <f t="shared" si="1"/>
        <v>Ⅰ</v>
      </c>
      <c r="AA13" s="187">
        <f>'様式3 (記入例)'!J13</f>
        <v>41004</v>
      </c>
      <c r="AB13" s="187"/>
      <c r="AC13" s="187"/>
      <c r="AD13" s="195"/>
      <c r="AE13" s="195"/>
      <c r="AF13" s="195"/>
      <c r="AG13" s="195"/>
      <c r="AH13" s="195"/>
    </row>
    <row r="14" spans="1:34" ht="37.5" customHeight="1">
      <c r="A14" s="18">
        <f>+A13+1</f>
        <v>4</v>
      </c>
      <c r="B14" s="196" t="str">
        <f>'様式3 (記入例)'!A14</f>
        <v>薬品の混合</v>
      </c>
      <c r="C14" s="196"/>
      <c r="D14" s="196" t="str">
        <f>'様式3 (記入例)'!C14</f>
        <v>有害物質の飛散</v>
      </c>
      <c r="E14" s="196"/>
      <c r="F14" s="196" t="str">
        <f>'様式3 (記入例)'!D14</f>
        <v>吸入、急性中毒</v>
      </c>
      <c r="G14" s="196"/>
      <c r="H14" s="197" t="s">
        <v>145</v>
      </c>
      <c r="I14" s="198"/>
      <c r="J14" s="39">
        <f>'様式3 (記入例)'!E14</f>
        <v>2</v>
      </c>
      <c r="K14" s="39">
        <f>'様式3 (記入例)'!F14</f>
        <v>3</v>
      </c>
      <c r="L14" s="39">
        <f>'様式3 (記入例)'!G14</f>
        <v>3</v>
      </c>
      <c r="M14" s="39" t="str">
        <f>'様式3 (記入例)'!H14</f>
        <v>Ⅱ</v>
      </c>
      <c r="N14" s="40" t="str">
        <f t="shared" si="0"/>
        <v>可</v>
      </c>
      <c r="O14" s="199" t="s">
        <v>139</v>
      </c>
      <c r="P14" s="200"/>
      <c r="Q14" s="200"/>
      <c r="R14" s="200"/>
      <c r="S14" s="200"/>
      <c r="T14" s="200"/>
      <c r="U14" s="201"/>
      <c r="V14" s="117" t="s">
        <v>143</v>
      </c>
      <c r="W14" s="117">
        <v>1</v>
      </c>
      <c r="X14" s="117">
        <v>2</v>
      </c>
      <c r="Y14" s="117">
        <v>3</v>
      </c>
      <c r="Z14" s="22" t="str">
        <f t="shared" si="1"/>
        <v>Ⅱ</v>
      </c>
      <c r="AA14" s="187">
        <f>'様式3 (記入例)'!J14</f>
        <v>41186</v>
      </c>
      <c r="AB14" s="187"/>
      <c r="AC14" s="187"/>
      <c r="AD14" s="195"/>
      <c r="AE14" s="195"/>
      <c r="AF14" s="195"/>
      <c r="AG14" s="195"/>
      <c r="AH14" s="195"/>
    </row>
    <row r="15" spans="1:34" ht="37.5" customHeight="1">
      <c r="A15" s="18">
        <f>+A14+1</f>
        <v>5</v>
      </c>
      <c r="B15" s="196" t="str">
        <f>'様式3 (記入例)'!A15</f>
        <v>NMR管理</v>
      </c>
      <c r="C15" s="196"/>
      <c r="D15" s="196" t="str">
        <f>'様式3 (記入例)'!C15</f>
        <v>液体窒素、液体ヘリウム</v>
      </c>
      <c r="E15" s="196"/>
      <c r="F15" s="196" t="str">
        <f>'様式3 (記入例)'!D15</f>
        <v>低温火傷、窒息、爆発</v>
      </c>
      <c r="G15" s="196"/>
      <c r="H15" s="197" t="s">
        <v>145</v>
      </c>
      <c r="I15" s="198"/>
      <c r="J15" s="39">
        <f>'様式3 (記入例)'!E15</f>
        <v>1</v>
      </c>
      <c r="K15" s="39">
        <f>'様式3 (記入例)'!F15</f>
        <v>2</v>
      </c>
      <c r="L15" s="39">
        <f>'様式3 (記入例)'!G15</f>
        <v>8</v>
      </c>
      <c r="M15" s="39" t="str">
        <f>'様式3 (記入例)'!H15</f>
        <v>Ⅱ</v>
      </c>
      <c r="N15" s="40" t="str">
        <f t="shared" si="0"/>
        <v>可</v>
      </c>
      <c r="O15" s="199" t="s">
        <v>140</v>
      </c>
      <c r="P15" s="200"/>
      <c r="Q15" s="200"/>
      <c r="R15" s="200"/>
      <c r="S15" s="200"/>
      <c r="T15" s="200"/>
      <c r="U15" s="201"/>
      <c r="V15" s="117" t="s">
        <v>135</v>
      </c>
      <c r="W15" s="117">
        <v>1</v>
      </c>
      <c r="X15" s="117">
        <v>2</v>
      </c>
      <c r="Y15" s="117">
        <v>5</v>
      </c>
      <c r="Z15" s="22" t="str">
        <f t="shared" si="1"/>
        <v>Ⅱ</v>
      </c>
      <c r="AA15" s="187">
        <f>'様式3 (記入例)'!J15</f>
        <v>41186</v>
      </c>
      <c r="AB15" s="187"/>
      <c r="AC15" s="187"/>
      <c r="AD15" s="195"/>
      <c r="AE15" s="195"/>
      <c r="AF15" s="195"/>
      <c r="AG15" s="195"/>
      <c r="AH15" s="195"/>
    </row>
    <row r="16" spans="1:34" ht="37.5" customHeight="1">
      <c r="A16" s="18">
        <f>+A15+1</f>
        <v>6</v>
      </c>
      <c r="B16" s="196" t="str">
        <f>'様式3 (記入例)'!A16</f>
        <v>ガラス器具の使用</v>
      </c>
      <c r="C16" s="196"/>
      <c r="D16" s="196" t="str">
        <f>'様式3 (記入例)'!C16</f>
        <v>破損</v>
      </c>
      <c r="E16" s="196"/>
      <c r="F16" s="196" t="str">
        <f>'様式3 (記入例)'!D16</f>
        <v>切傷</v>
      </c>
      <c r="G16" s="196"/>
      <c r="H16" s="197" t="s">
        <v>145</v>
      </c>
      <c r="I16" s="198"/>
      <c r="J16" s="39">
        <f>'様式3 (記入例)'!E16</f>
        <v>2</v>
      </c>
      <c r="K16" s="39">
        <f>'様式3 (記入例)'!F16</f>
        <v>3</v>
      </c>
      <c r="L16" s="39">
        <f>'様式3 (記入例)'!G16</f>
        <v>1</v>
      </c>
      <c r="M16" s="39" t="str">
        <f>'様式3 (記入例)'!H16</f>
        <v>Ⅱ</v>
      </c>
      <c r="N16" s="40" t="str">
        <f t="shared" si="0"/>
        <v>可</v>
      </c>
      <c r="O16" s="199" t="s">
        <v>141</v>
      </c>
      <c r="P16" s="200"/>
      <c r="Q16" s="200"/>
      <c r="R16" s="200"/>
      <c r="S16" s="200"/>
      <c r="T16" s="200"/>
      <c r="U16" s="201"/>
      <c r="V16" s="117" t="s">
        <v>142</v>
      </c>
      <c r="W16" s="117">
        <v>2</v>
      </c>
      <c r="X16" s="117">
        <v>2</v>
      </c>
      <c r="Y16" s="117">
        <v>1</v>
      </c>
      <c r="Z16" s="22" t="str">
        <f t="shared" si="1"/>
        <v>Ⅰ</v>
      </c>
      <c r="AA16" s="187">
        <f>'様式3 (記入例)'!J16</f>
        <v>41186</v>
      </c>
      <c r="AB16" s="187"/>
      <c r="AC16" s="187"/>
      <c r="AD16" s="195"/>
      <c r="AE16" s="195"/>
      <c r="AF16" s="195"/>
      <c r="AG16" s="195"/>
      <c r="AH16" s="195"/>
    </row>
    <row r="17" ht="15" customHeight="1"/>
    <row r="18" spans="10:30" ht="13.5">
      <c r="J18" s="170" t="s">
        <v>58</v>
      </c>
      <c r="K18" s="170"/>
      <c r="L18" s="170"/>
      <c r="M18" s="170"/>
      <c r="N18" s="170"/>
      <c r="O18" s="170"/>
      <c r="P18" s="170"/>
      <c r="Q18" s="149" t="s">
        <v>59</v>
      </c>
      <c r="R18" s="150"/>
      <c r="S18" s="150"/>
      <c r="T18" s="150"/>
      <c r="U18" s="150"/>
      <c r="V18" s="150"/>
      <c r="W18" s="151"/>
      <c r="X18" s="149" t="s">
        <v>60</v>
      </c>
      <c r="Y18" s="150"/>
      <c r="Z18" s="150"/>
      <c r="AA18" s="150"/>
      <c r="AB18" s="150"/>
      <c r="AC18" s="150"/>
      <c r="AD18" s="151"/>
    </row>
    <row r="19" spans="10:30" ht="13.5">
      <c r="J19" s="152" t="s">
        <v>89</v>
      </c>
      <c r="K19" s="152"/>
      <c r="L19" s="152"/>
      <c r="M19" s="152"/>
      <c r="N19" s="152"/>
      <c r="O19" s="152"/>
      <c r="P19" s="152"/>
      <c r="Q19" s="153" t="s">
        <v>90</v>
      </c>
      <c r="R19" s="154"/>
      <c r="S19" s="154"/>
      <c r="T19" s="154"/>
      <c r="U19" s="154"/>
      <c r="V19" s="154"/>
      <c r="W19" s="155"/>
      <c r="X19" s="156" t="s">
        <v>91</v>
      </c>
      <c r="Y19" s="147"/>
      <c r="Z19" s="147"/>
      <c r="AA19" s="147"/>
      <c r="AB19" s="147"/>
      <c r="AC19" s="147"/>
      <c r="AD19" s="148"/>
    </row>
    <row r="20" spans="10:30" ht="13.5">
      <c r="J20" s="152" t="s">
        <v>92</v>
      </c>
      <c r="K20" s="152"/>
      <c r="L20" s="152"/>
      <c r="M20" s="152"/>
      <c r="N20" s="152"/>
      <c r="O20" s="152"/>
      <c r="P20" s="152"/>
      <c r="Q20" s="153" t="s">
        <v>93</v>
      </c>
      <c r="R20" s="154"/>
      <c r="S20" s="154"/>
      <c r="T20" s="154"/>
      <c r="U20" s="154"/>
      <c r="V20" s="154"/>
      <c r="W20" s="155"/>
      <c r="X20" s="146" t="s">
        <v>94</v>
      </c>
      <c r="Y20" s="147"/>
      <c r="Z20" s="147"/>
      <c r="AA20" s="147"/>
      <c r="AB20" s="147"/>
      <c r="AC20" s="147"/>
      <c r="AD20" s="148"/>
    </row>
    <row r="21" spans="10:30" ht="13.5">
      <c r="J21" s="152" t="s">
        <v>95</v>
      </c>
      <c r="K21" s="152"/>
      <c r="L21" s="152"/>
      <c r="M21" s="152"/>
      <c r="N21" s="152"/>
      <c r="O21" s="152"/>
      <c r="P21" s="152"/>
      <c r="Q21" s="153" t="s">
        <v>96</v>
      </c>
      <c r="R21" s="154"/>
      <c r="S21" s="154"/>
      <c r="T21" s="154"/>
      <c r="U21" s="154"/>
      <c r="V21" s="154"/>
      <c r="W21" s="155"/>
      <c r="X21" s="146" t="s">
        <v>97</v>
      </c>
      <c r="Y21" s="147"/>
      <c r="Z21" s="147"/>
      <c r="AA21" s="147"/>
      <c r="AB21" s="147"/>
      <c r="AC21" s="147"/>
      <c r="AD21" s="148"/>
    </row>
    <row r="22" spans="24:30" ht="13.5">
      <c r="X22" s="156" t="s">
        <v>98</v>
      </c>
      <c r="Y22" s="157"/>
      <c r="Z22" s="157"/>
      <c r="AA22" s="157"/>
      <c r="AB22" s="157"/>
      <c r="AC22" s="157"/>
      <c r="AD22" s="158"/>
    </row>
  </sheetData>
  <sheetProtection/>
  <mergeCells count="94">
    <mergeCell ref="W4:Z5"/>
    <mergeCell ref="AA4:AD5"/>
    <mergeCell ref="AE4:AH5"/>
    <mergeCell ref="A1:AH1"/>
    <mergeCell ref="A3:B3"/>
    <mergeCell ref="C3:D3"/>
    <mergeCell ref="E3:E4"/>
    <mergeCell ref="F3:H3"/>
    <mergeCell ref="K3:N3"/>
    <mergeCell ref="O3:R3"/>
    <mergeCell ref="S3:V3"/>
    <mergeCell ref="W3:Z3"/>
    <mergeCell ref="AA3:AD3"/>
    <mergeCell ref="D9:E10"/>
    <mergeCell ref="F9:G10"/>
    <mergeCell ref="H9:I10"/>
    <mergeCell ref="O10:U10"/>
    <mergeCell ref="AA10:AC10"/>
    <mergeCell ref="AD10:AH10"/>
    <mergeCell ref="O9:U9"/>
    <mergeCell ref="AE3:AH3"/>
    <mergeCell ref="A4:B4"/>
    <mergeCell ref="C4:D4"/>
    <mergeCell ref="F4:H4"/>
    <mergeCell ref="K4:N5"/>
    <mergeCell ref="O4:R5"/>
    <mergeCell ref="S4:V5"/>
    <mergeCell ref="A5:B5"/>
    <mergeCell ref="C5:D5"/>
    <mergeCell ref="F5:H5"/>
    <mergeCell ref="A7:B7"/>
    <mergeCell ref="C7:AH7"/>
    <mergeCell ref="A9:A10"/>
    <mergeCell ref="B9:C10"/>
    <mergeCell ref="F11:G11"/>
    <mergeCell ref="H11:I11"/>
    <mergeCell ref="O11:U11"/>
    <mergeCell ref="AA11:AC11"/>
    <mergeCell ref="J9:M9"/>
    <mergeCell ref="N9:N10"/>
    <mergeCell ref="V9:V10"/>
    <mergeCell ref="W9:Z9"/>
    <mergeCell ref="AA9:AH9"/>
    <mergeCell ref="AD11:AH11"/>
    <mergeCell ref="B12:C12"/>
    <mergeCell ref="D12:E12"/>
    <mergeCell ref="F12:G12"/>
    <mergeCell ref="H12:I12"/>
    <mergeCell ref="O12:U12"/>
    <mergeCell ref="AA12:AC12"/>
    <mergeCell ref="AD12:AH12"/>
    <mergeCell ref="B11:C11"/>
    <mergeCell ref="D11:E11"/>
    <mergeCell ref="AA14:AC14"/>
    <mergeCell ref="AD14:AH14"/>
    <mergeCell ref="B13:C13"/>
    <mergeCell ref="D13:E13"/>
    <mergeCell ref="F13:G13"/>
    <mergeCell ref="H13:I13"/>
    <mergeCell ref="O13:U13"/>
    <mergeCell ref="AD15:AH15"/>
    <mergeCell ref="AA13:AC13"/>
    <mergeCell ref="F15:G15"/>
    <mergeCell ref="H15:I15"/>
    <mergeCell ref="O15:U15"/>
    <mergeCell ref="AA15:AC15"/>
    <mergeCell ref="AD13:AH13"/>
    <mergeCell ref="O16:U16"/>
    <mergeCell ref="AA16:AC16"/>
    <mergeCell ref="B14:C14"/>
    <mergeCell ref="D14:E14"/>
    <mergeCell ref="F14:G14"/>
    <mergeCell ref="H14:I14"/>
    <mergeCell ref="O14:U14"/>
    <mergeCell ref="AD16:AH16"/>
    <mergeCell ref="B15:C15"/>
    <mergeCell ref="D15:E15"/>
    <mergeCell ref="J18:P18"/>
    <mergeCell ref="Q18:W18"/>
    <mergeCell ref="X18:AD18"/>
    <mergeCell ref="B16:C16"/>
    <mergeCell ref="D16:E16"/>
    <mergeCell ref="F16:G16"/>
    <mergeCell ref="H16:I16"/>
    <mergeCell ref="J19:P19"/>
    <mergeCell ref="Q19:W19"/>
    <mergeCell ref="X19:AD19"/>
    <mergeCell ref="X22:AD22"/>
    <mergeCell ref="J20:P20"/>
    <mergeCell ref="Q20:W20"/>
    <mergeCell ref="X20:AD20"/>
    <mergeCell ref="J21:P21"/>
    <mergeCell ref="Q21:W21"/>
    <mergeCell ref="X21:AD21"/>
  </mergeCells>
  <conditionalFormatting sqref="Z11:Z16">
    <cfRule type="cellIs" priority="5" dxfId="3" operator="equal" stopIfTrue="1">
      <formula>"Ⅲ"</formula>
    </cfRule>
    <cfRule type="cellIs" priority="6" dxfId="2" operator="equal" stopIfTrue="1">
      <formula>"Ⅳ"</formula>
    </cfRule>
  </conditionalFormatting>
  <conditionalFormatting sqref="N11:N16">
    <cfRule type="cellIs" priority="4" dxfId="19" operator="equal" stopIfTrue="1">
      <formula>"否"</formula>
    </cfRule>
  </conditionalFormatting>
  <conditionalFormatting sqref="V11:V16">
    <cfRule type="cellIs" priority="3" dxfId="19" operator="equal" stopIfTrue="1">
      <formula>"A"</formula>
    </cfRule>
  </conditionalFormatting>
  <dataValidations count="4">
    <dataValidation type="list" allowBlank="1" showInputMessage="1" showErrorMessage="1" sqref="Y11:Y16">
      <formula1>"1,3,5,8"</formula1>
    </dataValidation>
    <dataValidation type="list" allowBlank="1" showInputMessage="1" showErrorMessage="1" sqref="X11:X16">
      <formula1>"1,2,3"</formula1>
    </dataValidation>
    <dataValidation type="list" allowBlank="1" showInputMessage="1" showErrorMessage="1" sqref="V11:V16">
      <formula1>"A,B,C"</formula1>
    </dataValidation>
    <dataValidation type="list" allowBlank="1" showInputMessage="1" showErrorMessage="1" sqref="W11:W16">
      <formula1>"1,2,4"</formula1>
    </dataValidation>
  </dataValidations>
  <printOptions horizontalCentered="1"/>
  <pageMargins left="0.7874015748031497" right="0.7874015748031497" top="1.1023622047244095" bottom="0.7086614173228347" header="0.5118110236220472" footer="0.5118110236220472"/>
  <pageSetup horizontalDpi="600" verticalDpi="600" orientation="landscape" paperSize="9" r:id="rId1"/>
  <headerFooter alignWithMargins="0">
    <oddHeader>&amp;L&amp;"ＭＳ 明朝,標準"&amp;10&amp;A&amp;RＮｏ．&amp;P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施設運営部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企画掛長</dc:creator>
  <cp:keywords/>
  <dc:description/>
  <cp:lastModifiedBy>東京工業大学</cp:lastModifiedBy>
  <cp:lastPrinted>2013-07-04T02:52:50Z</cp:lastPrinted>
  <dcterms:created xsi:type="dcterms:W3CDTF">2005-05-30T05:20:02Z</dcterms:created>
  <dcterms:modified xsi:type="dcterms:W3CDTF">2016-03-25T03:09:54Z</dcterms:modified>
  <cp:category/>
  <cp:version/>
  <cp:contentType/>
  <cp:contentStatus/>
</cp:coreProperties>
</file>